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NIDADES\UPA-SOTAVE\6 - PRESTAÇÃO DE CONTAS\2025\6 - JUNHO\6 - TCE\EXCEL\"/>
    </mc:Choice>
  </mc:AlternateContent>
  <xr:revisionPtr revIDLastSave="0" documentId="8_{41D8C88C-2666-4DB8-ADBC-5C69416964CD}" xr6:coauthVersionLast="47" xr6:coauthVersionMax="47" xr10:uidLastSave="{00000000-0000-0000-0000-000000000000}"/>
  <bookViews>
    <workbookView xWindow="-120" yWindow="-120" windowWidth="21840" windowHeight="13140" xr2:uid="{1798C1AE-1D2D-47C5-AF5C-B902DE7266F0}"/>
  </bookViews>
  <sheets>
    <sheet name="Demais despesas pesso ANEXO III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76" i="1" l="1"/>
  <c r="S176" i="1"/>
  <c r="M176" i="1"/>
  <c r="AB175" i="1"/>
  <c r="S175" i="1"/>
  <c r="M175" i="1"/>
  <c r="S174" i="1"/>
  <c r="AB174" i="1" s="1"/>
  <c r="M174" i="1"/>
  <c r="S173" i="1"/>
  <c r="AB173" i="1" s="1"/>
  <c r="M173" i="1"/>
  <c r="S172" i="1"/>
  <c r="AB172" i="1" s="1"/>
  <c r="M172" i="1"/>
  <c r="AB171" i="1"/>
  <c r="S171" i="1"/>
  <c r="M171" i="1"/>
  <c r="S170" i="1"/>
  <c r="AB170" i="1" s="1"/>
  <c r="M170" i="1"/>
  <c r="S169" i="1"/>
  <c r="AB169" i="1" s="1"/>
  <c r="M169" i="1"/>
  <c r="S168" i="1"/>
  <c r="AB168" i="1" s="1"/>
  <c r="M168" i="1"/>
  <c r="AB167" i="1"/>
  <c r="S167" i="1"/>
  <c r="M167" i="1"/>
  <c r="S166" i="1"/>
  <c r="AB166" i="1" s="1"/>
  <c r="M166" i="1"/>
  <c r="S165" i="1"/>
  <c r="AB165" i="1" s="1"/>
  <c r="M165" i="1"/>
  <c r="S164" i="1"/>
  <c r="AB164" i="1" s="1"/>
  <c r="M164" i="1"/>
  <c r="AB163" i="1"/>
  <c r="S163" i="1"/>
  <c r="M163" i="1"/>
  <c r="S162" i="1"/>
  <c r="AB162" i="1" s="1"/>
  <c r="M162" i="1"/>
  <c r="S161" i="1"/>
  <c r="AB161" i="1" s="1"/>
  <c r="M161" i="1"/>
  <c r="S160" i="1"/>
  <c r="AB160" i="1" s="1"/>
  <c r="M160" i="1"/>
  <c r="AB159" i="1"/>
  <c r="S159" i="1"/>
  <c r="M159" i="1"/>
  <c r="S158" i="1"/>
  <c r="AB158" i="1" s="1"/>
  <c r="M158" i="1"/>
  <c r="S157" i="1"/>
  <c r="AB157" i="1" s="1"/>
  <c r="M157" i="1"/>
  <c r="S156" i="1"/>
  <c r="AB156" i="1" s="1"/>
  <c r="M156" i="1"/>
  <c r="AB155" i="1"/>
  <c r="S155" i="1"/>
  <c r="M155" i="1"/>
  <c r="S154" i="1"/>
  <c r="AB154" i="1" s="1"/>
  <c r="M154" i="1"/>
  <c r="M153" i="1"/>
  <c r="AB153" i="1" s="1"/>
  <c r="AB152" i="1"/>
  <c r="S152" i="1"/>
  <c r="M152" i="1"/>
  <c r="S151" i="1"/>
  <c r="AB151" i="1" s="1"/>
  <c r="M151" i="1"/>
  <c r="S150" i="1"/>
  <c r="AB150" i="1" s="1"/>
  <c r="M150" i="1"/>
  <c r="S149" i="1"/>
  <c r="AB149" i="1" s="1"/>
  <c r="M149" i="1"/>
  <c r="AB148" i="1"/>
  <c r="S148" i="1"/>
  <c r="M148" i="1"/>
  <c r="S147" i="1"/>
  <c r="AB147" i="1" s="1"/>
  <c r="M147" i="1"/>
  <c r="M146" i="1"/>
  <c r="AB146" i="1" s="1"/>
  <c r="AB145" i="1"/>
  <c r="S145" i="1"/>
  <c r="M145" i="1"/>
  <c r="S144" i="1"/>
  <c r="AB144" i="1" s="1"/>
  <c r="M144" i="1"/>
  <c r="S143" i="1"/>
  <c r="AB143" i="1" s="1"/>
  <c r="M143" i="1"/>
  <c r="S142" i="1"/>
  <c r="AB142" i="1" s="1"/>
  <c r="M142" i="1"/>
  <c r="AB141" i="1"/>
  <c r="S141" i="1"/>
  <c r="M141" i="1"/>
  <c r="S140" i="1"/>
  <c r="AB140" i="1" s="1"/>
  <c r="M140" i="1"/>
  <c r="S139" i="1"/>
  <c r="AB139" i="1" s="1"/>
  <c r="M139" i="1"/>
  <c r="S138" i="1"/>
  <c r="AB138" i="1" s="1"/>
  <c r="M138" i="1"/>
  <c r="AB137" i="1"/>
  <c r="S137" i="1"/>
  <c r="M137" i="1"/>
  <c r="S136" i="1"/>
  <c r="AB136" i="1" s="1"/>
  <c r="M136" i="1"/>
  <c r="S135" i="1"/>
  <c r="AB135" i="1" s="1"/>
  <c r="M135" i="1"/>
  <c r="S134" i="1"/>
  <c r="AB134" i="1" s="1"/>
  <c r="M134" i="1"/>
  <c r="AB133" i="1"/>
  <c r="S133" i="1"/>
  <c r="M133" i="1"/>
  <c r="S132" i="1"/>
  <c r="AB132" i="1" s="1"/>
  <c r="M132" i="1"/>
  <c r="S131" i="1"/>
  <c r="AB131" i="1" s="1"/>
  <c r="M131" i="1"/>
  <c r="S130" i="1"/>
  <c r="AB130" i="1" s="1"/>
  <c r="M130" i="1"/>
  <c r="AB129" i="1"/>
  <c r="S129" i="1"/>
  <c r="M129" i="1"/>
  <c r="S128" i="1"/>
  <c r="AB128" i="1" s="1"/>
  <c r="M128" i="1"/>
  <c r="M127" i="1"/>
  <c r="AB127" i="1" s="1"/>
  <c r="AB126" i="1"/>
  <c r="S126" i="1"/>
  <c r="M126" i="1"/>
  <c r="S125" i="1"/>
  <c r="AB125" i="1" s="1"/>
  <c r="M125" i="1"/>
  <c r="S124" i="1"/>
  <c r="AB124" i="1" s="1"/>
  <c r="M124" i="1"/>
  <c r="S123" i="1"/>
  <c r="AB123" i="1" s="1"/>
  <c r="M123" i="1"/>
  <c r="AB122" i="1"/>
  <c r="S122" i="1"/>
  <c r="M122" i="1"/>
  <c r="S121" i="1"/>
  <c r="AB121" i="1" s="1"/>
  <c r="M121" i="1"/>
  <c r="S120" i="1"/>
  <c r="M120" i="1"/>
  <c r="AB120" i="1" s="1"/>
  <c r="S119" i="1"/>
  <c r="AB119" i="1" s="1"/>
  <c r="M119" i="1"/>
  <c r="AB118" i="1"/>
  <c r="S118" i="1"/>
  <c r="M118" i="1"/>
  <c r="S117" i="1"/>
  <c r="AB117" i="1" s="1"/>
  <c r="M117" i="1"/>
  <c r="S116" i="1"/>
  <c r="M116" i="1"/>
  <c r="AB116" i="1" s="1"/>
  <c r="S115" i="1"/>
  <c r="AB115" i="1" s="1"/>
  <c r="M115" i="1"/>
  <c r="AB114" i="1"/>
  <c r="S114" i="1"/>
  <c r="M114" i="1"/>
  <c r="S113" i="1"/>
  <c r="AB113" i="1" s="1"/>
  <c r="M113" i="1"/>
  <c r="S112" i="1"/>
  <c r="M112" i="1"/>
  <c r="AB112" i="1" s="1"/>
  <c r="S111" i="1"/>
  <c r="AB111" i="1" s="1"/>
  <c r="M111" i="1"/>
  <c r="AB110" i="1"/>
  <c r="S110" i="1"/>
  <c r="M110" i="1"/>
  <c r="S109" i="1"/>
  <c r="AB109" i="1" s="1"/>
  <c r="M109" i="1"/>
  <c r="AB108" i="1"/>
  <c r="M108" i="1"/>
  <c r="AB107" i="1"/>
  <c r="S107" i="1"/>
  <c r="M107" i="1"/>
  <c r="S106" i="1"/>
  <c r="AB106" i="1" s="1"/>
  <c r="M106" i="1"/>
  <c r="S105" i="1"/>
  <c r="M105" i="1"/>
  <c r="AB105" i="1" s="1"/>
  <c r="S104" i="1"/>
  <c r="AB104" i="1" s="1"/>
  <c r="M104" i="1"/>
  <c r="AB103" i="1"/>
  <c r="S103" i="1"/>
  <c r="M103" i="1"/>
  <c r="S102" i="1"/>
  <c r="AB102" i="1" s="1"/>
  <c r="M102" i="1"/>
  <c r="S101" i="1"/>
  <c r="M101" i="1"/>
  <c r="AB101" i="1" s="1"/>
  <c r="S100" i="1"/>
  <c r="AB100" i="1" s="1"/>
  <c r="M100" i="1"/>
  <c r="AB99" i="1"/>
  <c r="S99" i="1"/>
  <c r="M99" i="1"/>
  <c r="S98" i="1"/>
  <c r="AB98" i="1" s="1"/>
  <c r="M98" i="1"/>
  <c r="S97" i="1"/>
  <c r="M97" i="1"/>
  <c r="AB97" i="1" s="1"/>
  <c r="S96" i="1"/>
  <c r="AB96" i="1" s="1"/>
  <c r="M96" i="1"/>
  <c r="AB95" i="1"/>
  <c r="S95" i="1"/>
  <c r="M95" i="1"/>
  <c r="S94" i="1"/>
  <c r="AB94" i="1" s="1"/>
  <c r="M94" i="1"/>
  <c r="S93" i="1"/>
  <c r="M93" i="1"/>
  <c r="AB93" i="1" s="1"/>
  <c r="S92" i="1"/>
  <c r="AB92" i="1" s="1"/>
  <c r="M92" i="1"/>
  <c r="AB91" i="1"/>
  <c r="S91" i="1"/>
  <c r="M91" i="1"/>
  <c r="S90" i="1"/>
  <c r="AB90" i="1" s="1"/>
  <c r="M90" i="1"/>
  <c r="S89" i="1"/>
  <c r="M89" i="1"/>
  <c r="AB89" i="1" s="1"/>
  <c r="M88" i="1"/>
  <c r="AB88" i="1" s="1"/>
  <c r="M87" i="1"/>
  <c r="AB87" i="1" s="1"/>
  <c r="M86" i="1"/>
  <c r="AB86" i="1" s="1"/>
  <c r="M85" i="1"/>
  <c r="AB85" i="1" s="1"/>
  <c r="M84" i="1"/>
  <c r="AB84" i="1" s="1"/>
  <c r="S83" i="1"/>
  <c r="AB83" i="1" s="1"/>
  <c r="M83" i="1"/>
  <c r="S82" i="1"/>
  <c r="AB82" i="1" s="1"/>
  <c r="M82" i="1"/>
  <c r="S81" i="1"/>
  <c r="AB81" i="1" s="1"/>
  <c r="M81" i="1"/>
  <c r="AB80" i="1"/>
  <c r="S80" i="1"/>
  <c r="M80" i="1"/>
  <c r="M79" i="1"/>
  <c r="AB79" i="1" s="1"/>
  <c r="S78" i="1"/>
  <c r="AB78" i="1" s="1"/>
  <c r="M78" i="1"/>
  <c r="AB77" i="1"/>
  <c r="S77" i="1"/>
  <c r="M77" i="1"/>
  <c r="S76" i="1"/>
  <c r="AB76" i="1" s="1"/>
  <c r="M76" i="1"/>
  <c r="S75" i="1"/>
  <c r="AB75" i="1" s="1"/>
  <c r="M75" i="1"/>
  <c r="S74" i="1"/>
  <c r="AB74" i="1" s="1"/>
  <c r="M74" i="1"/>
  <c r="AB73" i="1"/>
  <c r="S73" i="1"/>
  <c r="M73" i="1"/>
  <c r="S72" i="1"/>
  <c r="AB72" i="1" s="1"/>
  <c r="M72" i="1"/>
  <c r="S71" i="1"/>
  <c r="AB71" i="1" s="1"/>
  <c r="M71" i="1"/>
  <c r="S70" i="1"/>
  <c r="AB70" i="1" s="1"/>
  <c r="M70" i="1"/>
  <c r="AB69" i="1"/>
  <c r="S69" i="1"/>
  <c r="M69" i="1"/>
  <c r="S68" i="1"/>
  <c r="AB68" i="1" s="1"/>
  <c r="M68" i="1"/>
  <c r="S67" i="1"/>
  <c r="AB67" i="1" s="1"/>
  <c r="M67" i="1"/>
  <c r="S66" i="1"/>
  <c r="AB66" i="1" s="1"/>
  <c r="M66" i="1"/>
  <c r="AB65" i="1"/>
  <c r="S65" i="1"/>
  <c r="M65" i="1"/>
  <c r="S64" i="1"/>
  <c r="AB64" i="1" s="1"/>
  <c r="M64" i="1"/>
  <c r="S63" i="1"/>
  <c r="AB63" i="1" s="1"/>
  <c r="M63" i="1"/>
  <c r="S62" i="1"/>
  <c r="AB62" i="1" s="1"/>
  <c r="M62" i="1"/>
  <c r="AB61" i="1"/>
  <c r="S61" i="1"/>
  <c r="M61" i="1"/>
  <c r="S60" i="1"/>
  <c r="AB60" i="1" s="1"/>
  <c r="M60" i="1"/>
  <c r="S59" i="1"/>
  <c r="AB59" i="1" s="1"/>
  <c r="M59" i="1"/>
  <c r="S58" i="1"/>
  <c r="AB58" i="1" s="1"/>
  <c r="M58" i="1"/>
  <c r="AB57" i="1"/>
  <c r="S57" i="1"/>
  <c r="M57" i="1"/>
  <c r="S56" i="1"/>
  <c r="AB56" i="1" s="1"/>
  <c r="M56" i="1"/>
  <c r="S55" i="1"/>
  <c r="AB55" i="1" s="1"/>
  <c r="M55" i="1"/>
  <c r="S54" i="1"/>
  <c r="AB54" i="1" s="1"/>
  <c r="M54" i="1"/>
  <c r="AB53" i="1"/>
  <c r="S53" i="1"/>
  <c r="M53" i="1"/>
  <c r="S52" i="1"/>
  <c r="AB52" i="1" s="1"/>
  <c r="M52" i="1"/>
  <c r="S51" i="1"/>
  <c r="AB51" i="1" s="1"/>
  <c r="M51" i="1"/>
  <c r="S50" i="1"/>
  <c r="AB50" i="1" s="1"/>
  <c r="M50" i="1"/>
  <c r="AB49" i="1"/>
  <c r="S49" i="1"/>
  <c r="M49" i="1"/>
  <c r="S48" i="1"/>
  <c r="AB48" i="1" s="1"/>
  <c r="M48" i="1"/>
  <c r="S47" i="1"/>
  <c r="AB47" i="1" s="1"/>
  <c r="M47" i="1"/>
  <c r="S46" i="1"/>
  <c r="AB46" i="1" s="1"/>
  <c r="M46" i="1"/>
  <c r="AB45" i="1"/>
  <c r="S45" i="1"/>
  <c r="M45" i="1"/>
  <c r="S44" i="1"/>
  <c r="AB44" i="1" s="1"/>
  <c r="M44" i="1"/>
  <c r="S43" i="1"/>
  <c r="M43" i="1"/>
  <c r="AB43" i="1" s="1"/>
  <c r="M42" i="1"/>
  <c r="AB42" i="1" s="1"/>
  <c r="S41" i="1"/>
  <c r="AB41" i="1" s="1"/>
  <c r="M41" i="1"/>
  <c r="S40" i="1"/>
  <c r="M40" i="1"/>
  <c r="AB40" i="1" s="1"/>
  <c r="S39" i="1"/>
  <c r="AB39" i="1" s="1"/>
  <c r="M39" i="1"/>
  <c r="AB38" i="1"/>
  <c r="S38" i="1"/>
  <c r="M38" i="1"/>
  <c r="S37" i="1"/>
  <c r="AB37" i="1" s="1"/>
  <c r="M37" i="1"/>
  <c r="S36" i="1"/>
  <c r="M36" i="1"/>
  <c r="AB36" i="1" s="1"/>
  <c r="S35" i="1"/>
  <c r="AB35" i="1" s="1"/>
  <c r="M35" i="1"/>
  <c r="AB34" i="1"/>
  <c r="S34" i="1"/>
  <c r="M34" i="1"/>
  <c r="S33" i="1"/>
  <c r="AB33" i="1" s="1"/>
  <c r="M33" i="1"/>
  <c r="S32" i="1"/>
  <c r="M32" i="1"/>
  <c r="AB32" i="1" s="1"/>
  <c r="S31" i="1"/>
  <c r="AB31" i="1" s="1"/>
  <c r="M31" i="1"/>
  <c r="AB30" i="1"/>
  <c r="S30" i="1"/>
  <c r="M30" i="1"/>
  <c r="S29" i="1"/>
  <c r="AB29" i="1" s="1"/>
  <c r="M29" i="1"/>
  <c r="S28" i="1"/>
  <c r="M28" i="1"/>
  <c r="AB28" i="1" s="1"/>
  <c r="S27" i="1"/>
  <c r="AB27" i="1" s="1"/>
  <c r="M27" i="1"/>
  <c r="AB26" i="1"/>
  <c r="S26" i="1"/>
  <c r="M26" i="1"/>
  <c r="S25" i="1"/>
  <c r="AB25" i="1" s="1"/>
  <c r="M25" i="1"/>
  <c r="S24" i="1"/>
  <c r="M24" i="1"/>
  <c r="AB24" i="1" s="1"/>
  <c r="S23" i="1"/>
  <c r="AB23" i="1" s="1"/>
  <c r="M23" i="1"/>
  <c r="AB22" i="1"/>
  <c r="S22" i="1"/>
  <c r="M22" i="1"/>
  <c r="S21" i="1"/>
  <c r="AB21" i="1" s="1"/>
  <c r="M21" i="1"/>
  <c r="S20" i="1"/>
  <c r="M20" i="1"/>
  <c r="AB20" i="1" s="1"/>
  <c r="S19" i="1"/>
  <c r="AB19" i="1" s="1"/>
  <c r="M19" i="1"/>
  <c r="AB18" i="1"/>
  <c r="S18" i="1"/>
  <c r="M18" i="1"/>
  <c r="S17" i="1"/>
  <c r="AB17" i="1" s="1"/>
  <c r="M17" i="1"/>
  <c r="S16" i="1"/>
  <c r="M16" i="1"/>
  <c r="AB16" i="1" s="1"/>
  <c r="S15" i="1"/>
  <c r="AB15" i="1" s="1"/>
  <c r="M15" i="1"/>
  <c r="AB14" i="1"/>
  <c r="S14" i="1"/>
  <c r="M14" i="1"/>
  <c r="S13" i="1"/>
  <c r="AB13" i="1" s="1"/>
  <c r="M13" i="1"/>
  <c r="S12" i="1"/>
  <c r="M12" i="1"/>
  <c r="AB12" i="1" s="1"/>
  <c r="S11" i="1"/>
  <c r="AB11" i="1" s="1"/>
  <c r="M11" i="1"/>
  <c r="AB10" i="1"/>
  <c r="S10" i="1"/>
  <c r="M10" i="1"/>
  <c r="S9" i="1"/>
  <c r="AB9" i="1" s="1"/>
  <c r="M9" i="1"/>
  <c r="AB8" i="1"/>
  <c r="M8" i="1"/>
  <c r="AB7" i="1"/>
  <c r="S7" i="1"/>
  <c r="M7" i="1"/>
  <c r="S6" i="1"/>
  <c r="AB6" i="1" s="1"/>
  <c r="M6" i="1"/>
  <c r="S5" i="1"/>
  <c r="M5" i="1"/>
  <c r="AB5" i="1" s="1"/>
  <c r="S4" i="1"/>
  <c r="AB4" i="1" s="1"/>
  <c r="M4" i="1"/>
  <c r="AB3" i="1"/>
  <c r="S3" i="1"/>
  <c r="M3" i="1"/>
  <c r="S2" i="1"/>
  <c r="AB2" i="1" s="1"/>
  <c r="M2" i="1"/>
</calcChain>
</file>

<file path=xl/sharedStrings.xml><?xml version="1.0" encoding="utf-8"?>
<sst xmlns="http://schemas.openxmlformats.org/spreadsheetml/2006/main" count="1229" uniqueCount="409">
  <si>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</si>
  <si>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</si>
  <si>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</si>
  <si>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</si>
  <si>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</si>
  <si>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</si>
  <si>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</si>
  <si>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</si>
  <si>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</si>
  <si>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</si>
  <si>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</si>
  <si>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</si>
  <si>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</si>
  <si>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</si>
  <si>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</si>
  <si>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</si>
  <si>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</si>
  <si>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</si>
  <si>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</si>
  <si>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</si>
  <si>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</si>
  <si>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</si>
  <si>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</si>
  <si>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</si>
  <si>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</si>
  <si>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</si>
  <si>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</si>
  <si>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</si>
  <si>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14284483000450</t>
  </si>
  <si>
    <t>Unidade de Pronto Atendimento Eduardo Campos UPA Sotave</t>
  </si>
  <si>
    <t>66832667434</t>
  </si>
  <si>
    <t>ABEL JOSE DOS SANTOS</t>
  </si>
  <si>
    <t>06/2025</t>
  </si>
  <si>
    <t>13595668480</t>
  </si>
  <si>
    <t xml:space="preserve">ADRIANO VALENCIO XAVIER DOS SANTOS </t>
  </si>
  <si>
    <t>517415</t>
  </si>
  <si>
    <t>70419455450</t>
  </si>
  <si>
    <t>ADRYA KETILLY NASCIMENTO N GALVAO DE LIMA</t>
  </si>
  <si>
    <t>2</t>
  </si>
  <si>
    <t>322205</t>
  </si>
  <si>
    <t>02950339751</t>
  </si>
  <si>
    <t>ALBA ELENA SOUSA PEREIRA</t>
  </si>
  <si>
    <t>225125</t>
  </si>
  <si>
    <t>07178763493</t>
  </si>
  <si>
    <t>ALESSANDRA OLIVEIRA SANTIAGO</t>
  </si>
  <si>
    <t>223505</t>
  </si>
  <si>
    <t>02670847498</t>
  </si>
  <si>
    <t xml:space="preserve">ALEXSANDRO SANTOS DA ROCHA </t>
  </si>
  <si>
    <t>324115</t>
  </si>
  <si>
    <t>10688805469</t>
  </si>
  <si>
    <t>ALICE VIRGINIA LINS BORGES</t>
  </si>
  <si>
    <t>1</t>
  </si>
  <si>
    <t>225124</t>
  </si>
  <si>
    <t>00847358488</t>
  </si>
  <si>
    <t>ALLISSON JOSE GONCALVES DE MOURA</t>
  </si>
  <si>
    <t>3</t>
  </si>
  <si>
    <t>88999882420</t>
  </si>
  <si>
    <t xml:space="preserve">ALMIR VALENCIO DOS SANTOS </t>
  </si>
  <si>
    <t>515110</t>
  </si>
  <si>
    <t>09419892409</t>
  </si>
  <si>
    <t>ALYSON GERMANO DOS SANTOS</t>
  </si>
  <si>
    <t>223405</t>
  </si>
  <si>
    <t>06808285403</t>
  </si>
  <si>
    <t>AMANDA FERREIRA MENEZES</t>
  </si>
  <si>
    <t>07257794464</t>
  </si>
  <si>
    <t>AMANDA NUNES DA SILVA</t>
  </si>
  <si>
    <t>422105</t>
  </si>
  <si>
    <t>02456744462</t>
  </si>
  <si>
    <t>ANA PAULA PEREIRA DE MENDONÇA</t>
  </si>
  <si>
    <t>04089045932</t>
  </si>
  <si>
    <t>ANDREA CRISTINA SOUSA PEREIRA</t>
  </si>
  <si>
    <t>09601303499</t>
  </si>
  <si>
    <t xml:space="preserve">ANDERSON FREITAS </t>
  </si>
  <si>
    <t>10283186429</t>
  </si>
  <si>
    <t xml:space="preserve">ANDRESSON MAXIMO DA SILVA </t>
  </si>
  <si>
    <t>515205</t>
  </si>
  <si>
    <t>05813428445</t>
  </si>
  <si>
    <t xml:space="preserve">ANDREZA MARIA DA SILVA ARRUDA </t>
  </si>
  <si>
    <t>06392472452</t>
  </si>
  <si>
    <t xml:space="preserve">ANTONIO CARLOS DA SILVA </t>
  </si>
  <si>
    <t>514320</t>
  </si>
  <si>
    <t>79361137468</t>
  </si>
  <si>
    <t>ANTONIO MARCELO CORDEIRO DE CARVALHO</t>
  </si>
  <si>
    <t>14498462467</t>
  </si>
  <si>
    <t>ANTONIO MARCOS DE SOUZA FONTES FILHO</t>
  </si>
  <si>
    <t>411005</t>
  </si>
  <si>
    <t>05894634385</t>
  </si>
  <si>
    <t>ANTONIO MARCOS MOREIRA DA SILVA</t>
  </si>
  <si>
    <t>69641277472</t>
  </si>
  <si>
    <t xml:space="preserve">AURELICE MARIA BALBINO </t>
  </si>
  <si>
    <t>01937921417</t>
  </si>
  <si>
    <t>BETANIA MARIA GOMES</t>
  </si>
  <si>
    <t>03132425427</t>
  </si>
  <si>
    <t>BETANIA MARIA GUIMARAES DE OLIVEIRA</t>
  </si>
  <si>
    <t>251605</t>
  </si>
  <si>
    <t>AUXILIO CRECHE</t>
  </si>
  <si>
    <t>10735205442</t>
  </si>
  <si>
    <t>BRUNO HENRIQUE SOARES DE SOUZA</t>
  </si>
  <si>
    <t>09909706474</t>
  </si>
  <si>
    <t>CAMILA MARQUES PEREIRA</t>
  </si>
  <si>
    <t>351605</t>
  </si>
  <si>
    <t>70172220408</t>
  </si>
  <si>
    <t>CAMILA RODRIGUES  PINTO</t>
  </si>
  <si>
    <t>78272203472</t>
  </si>
  <si>
    <t xml:space="preserve">CARLOS JOSE MOURA DA SILVA </t>
  </si>
  <si>
    <t>782320</t>
  </si>
  <si>
    <t>11204937494</t>
  </si>
  <si>
    <t>CAROLINA CASTANHA CAVALCANTI</t>
  </si>
  <si>
    <t>01402410433</t>
  </si>
  <si>
    <t xml:space="preserve">CASSIA ALVES DOS SANTOS </t>
  </si>
  <si>
    <t>44669127420</t>
  </si>
  <si>
    <t>CHRISTIANE MARIA BEZERRA SOARES</t>
  </si>
  <si>
    <t>02587642442</t>
  </si>
  <si>
    <t xml:space="preserve">CLAUDETE CRUZ DUARTE DE ALENCAR </t>
  </si>
  <si>
    <t>77118162434</t>
  </si>
  <si>
    <t xml:space="preserve">CLAUDIA REJANE DE OLIVEIRA SILVA LIMA </t>
  </si>
  <si>
    <t>07940908421</t>
  </si>
  <si>
    <t xml:space="preserve">CLELIO TOMAZ DA SILVA </t>
  </si>
  <si>
    <t>317210</t>
  </si>
  <si>
    <t>09023592409</t>
  </si>
  <si>
    <t>DANIELLE LUIZA FIGUEROA DE ALBUQUERQUE AYMAR</t>
  </si>
  <si>
    <t>04138318410</t>
  </si>
  <si>
    <t>DANIELLY TOMAZ DE MENDONCA</t>
  </si>
  <si>
    <t>12444458435</t>
  </si>
  <si>
    <t>DANILLO VICENTE MONTEIRO</t>
  </si>
  <si>
    <t>07767421406</t>
  </si>
  <si>
    <t xml:space="preserve">DANILO RIBEIRO DE BARROS </t>
  </si>
  <si>
    <t>06125012484</t>
  </si>
  <si>
    <t xml:space="preserve">DAVID FRANCISCO LARESTE </t>
  </si>
  <si>
    <t>06328840454</t>
  </si>
  <si>
    <t>DEBORA IALLE PESSOA DE SOUSA</t>
  </si>
  <si>
    <t>05/2025</t>
  </si>
  <si>
    <t>12129892442</t>
  </si>
  <si>
    <t>DEGNAL  JUNIOR  DE OLIVEIRA  MARTINS</t>
  </si>
  <si>
    <t>09622762433</t>
  </si>
  <si>
    <t>DOUGLAS HENRYQUE ALVES DOS SANTOS</t>
  </si>
  <si>
    <t>05926268494</t>
  </si>
  <si>
    <t>DUNA CAMILA DE MELO ARAUJO</t>
  </si>
  <si>
    <t>09090397477</t>
  </si>
  <si>
    <t xml:space="preserve">EDILENE EDILZA DA ROCHA </t>
  </si>
  <si>
    <t>513425</t>
  </si>
  <si>
    <t>03640160436</t>
  </si>
  <si>
    <t xml:space="preserve">EDINALDO LUIZ MESQUITA JUNIOR </t>
  </si>
  <si>
    <t>93456670400</t>
  </si>
  <si>
    <t>ELENILDO DA SILVA BEZERRA</t>
  </si>
  <si>
    <t>410105</t>
  </si>
  <si>
    <t>02839751488</t>
  </si>
  <si>
    <t>ELISANGELA MARTINS CARDOSO</t>
  </si>
  <si>
    <t>79373097415</t>
  </si>
  <si>
    <t>ELIVANIA ALVES XAVIER</t>
  </si>
  <si>
    <t>09607793455</t>
  </si>
  <si>
    <t xml:space="preserve">ELVIS DOS SANTOS SILVA </t>
  </si>
  <si>
    <t>515215</t>
  </si>
  <si>
    <t>08655940402</t>
  </si>
  <si>
    <t>EMERSON MARQUES CARNEIRO DOS SANTOS</t>
  </si>
  <si>
    <t>13600688480</t>
  </si>
  <si>
    <t xml:space="preserve">EZEQUIEL CORREIA DE ARAUJO JUNIOR </t>
  </si>
  <si>
    <t>00798726466</t>
  </si>
  <si>
    <t xml:space="preserve">FABIANO SILVESTRE DE LIMA </t>
  </si>
  <si>
    <t>06985239463</t>
  </si>
  <si>
    <t>FAUSTO JOSE SANTOS COSDEM JUNIOR</t>
  </si>
  <si>
    <t>94991723434</t>
  </si>
  <si>
    <t>FRANCISCO DE ASSIS CAVALCANTE SALES</t>
  </si>
  <si>
    <t>39960544400</t>
  </si>
  <si>
    <t>FRANCISCO DE ASSIS OLIVEIRA DOS SANTOS</t>
  </si>
  <si>
    <t>07596289479</t>
  </si>
  <si>
    <t>FRANCISCO VALBERES DA SILVA</t>
  </si>
  <si>
    <t>70154975494</t>
  </si>
  <si>
    <t>GEANDRA  SARAH DE AZEVEDO DANTAS</t>
  </si>
  <si>
    <t>07321319440</t>
  </si>
  <si>
    <t>GESSICA KAROLINA BARBOSA DOS  SANTOS</t>
  </si>
  <si>
    <t>223232</t>
  </si>
  <si>
    <t>79930263420</t>
  </si>
  <si>
    <t>GIBSON DE SOUZA LOBO</t>
  </si>
  <si>
    <t>10274174421</t>
  </si>
  <si>
    <t>GISELE DE OLIVEIRA BARBOSA TENORIO</t>
  </si>
  <si>
    <t>15859071469</t>
  </si>
  <si>
    <t xml:space="preserve">GLEBSON JONATA DA SILVA </t>
  </si>
  <si>
    <t>06299255420</t>
  </si>
  <si>
    <t>HOGLA MARIA DA SILVA LUIZ</t>
  </si>
  <si>
    <t>39407063453</t>
  </si>
  <si>
    <t>INALDA DE MELO SANTOS</t>
  </si>
  <si>
    <t>121010</t>
  </si>
  <si>
    <t>INGRIDY LUCIA ALMEIDA DA SILVA</t>
  </si>
  <si>
    <t>05635525490</t>
  </si>
  <si>
    <t xml:space="preserve">IRIS MARIA DA SILVA </t>
  </si>
  <si>
    <t>09736728463</t>
  </si>
  <si>
    <t>ITHYANA THAIS DE MELO ALVES</t>
  </si>
  <si>
    <t>04101230480</t>
  </si>
  <si>
    <t>IVANA ALBUQUERQUE DA SILVA BARBOSA</t>
  </si>
  <si>
    <t>05217038403</t>
  </si>
  <si>
    <t>IVANILZA MARIA ANDRADE A DOS SANTOS</t>
  </si>
  <si>
    <t>92120482420</t>
  </si>
  <si>
    <t>IVONETE DE PAULA DAS NEVES</t>
  </si>
  <si>
    <t>86566539468</t>
  </si>
  <si>
    <t>JACYARA MARIA ROMAO DO NASCIMENTO</t>
  </si>
  <si>
    <t>411010</t>
  </si>
  <si>
    <t>03825030407</t>
  </si>
  <si>
    <t xml:space="preserve">JAILSON VIEIRA DA SILVA </t>
  </si>
  <si>
    <t>08555779405</t>
  </si>
  <si>
    <t>JANAINA DO NASCIMENTO LIMA</t>
  </si>
  <si>
    <t>06346714481</t>
  </si>
  <si>
    <t>JAQUELINE FERREIRA SILVA</t>
  </si>
  <si>
    <t>07538262407</t>
  </si>
  <si>
    <t xml:space="preserve">JAQUELINE SANTOS FARIAS DA SILVA </t>
  </si>
  <si>
    <t>03360673484</t>
  </si>
  <si>
    <t>JAQUELINE SILVA DE CARVALHO</t>
  </si>
  <si>
    <t>08328687445</t>
  </si>
  <si>
    <t>JEFFERSON ROBERTO PEREIRA DA SILVA</t>
  </si>
  <si>
    <t>06563968490</t>
  </si>
  <si>
    <t>JENNIFER ALVES DO NASCIMENTO</t>
  </si>
  <si>
    <t>05481456443</t>
  </si>
  <si>
    <t>JOANA SOARES DE SOUZA TRAVASSOS</t>
  </si>
  <si>
    <t>11271846446</t>
  </si>
  <si>
    <t>JOAO VICTTOR CORREIA DE LIMA FAGUNDES</t>
  </si>
  <si>
    <t>70161900488</t>
  </si>
  <si>
    <t>JONAS AMORIM DA SILVA</t>
  </si>
  <si>
    <t>10751312436</t>
  </si>
  <si>
    <t>JOSE DOUGLAS SILVA DE SOUZA</t>
  </si>
  <si>
    <t>72804416453</t>
  </si>
  <si>
    <t xml:space="preserve">JOSE ELENILSON DA SILVA </t>
  </si>
  <si>
    <t>07128473408</t>
  </si>
  <si>
    <t>JOSE JONALVE MONTEIRO</t>
  </si>
  <si>
    <t>09216149426</t>
  </si>
  <si>
    <t>JOSE LEANDRO DA SILVA MENEZES DINIZ</t>
  </si>
  <si>
    <t>46543214899</t>
  </si>
  <si>
    <t>JOSE LUCAS CORREIA LEITE</t>
  </si>
  <si>
    <t>10510445454</t>
  </si>
  <si>
    <t>JOSE MARCELO KELLYSON DA SILVA</t>
  </si>
  <si>
    <t>02591001456</t>
  </si>
  <si>
    <t>JOSE PEDRO GOMES SILVA</t>
  </si>
  <si>
    <t>02562493427</t>
  </si>
  <si>
    <t>JOSE RENATO DE ALBUQUERQUE CARRERA</t>
  </si>
  <si>
    <t>02546359460</t>
  </si>
  <si>
    <t>JOSE SERGIO DA SILVA</t>
  </si>
  <si>
    <t>06662742406</t>
  </si>
  <si>
    <t>JULIANA COUTO BARROS LIMA</t>
  </si>
  <si>
    <t>10565321498</t>
  </si>
  <si>
    <t>JULIETA HENNESSEY PIMENTEL</t>
  </si>
  <si>
    <t>06486265558</t>
  </si>
  <si>
    <t>KARINA ALCANTARA SILVA</t>
  </si>
  <si>
    <t>131205</t>
  </si>
  <si>
    <t>93397941415</t>
  </si>
  <si>
    <t>KARLSON BARROS TRAJANO</t>
  </si>
  <si>
    <t>04202760417</t>
  </si>
  <si>
    <t>KAROLINA ROCHA DE PAULA</t>
  </si>
  <si>
    <t>10560715404</t>
  </si>
  <si>
    <t>LAIS CAMILA DE ARAUJO LIRA OLIVEIRA</t>
  </si>
  <si>
    <t>13212772450</t>
  </si>
  <si>
    <t>LARISSA CORREIA DE SOUZA</t>
  </si>
  <si>
    <t>11297041496</t>
  </si>
  <si>
    <t>LARISSA OLIVEIRA DE ARRUDA</t>
  </si>
  <si>
    <t>223710</t>
  </si>
  <si>
    <t>70306823438</t>
  </si>
  <si>
    <t>LARISSA SOUSA RANGEL</t>
  </si>
  <si>
    <t>13635988480</t>
  </si>
  <si>
    <t>LAURA PACHECO DE OLIVEIRA</t>
  </si>
  <si>
    <t>252545</t>
  </si>
  <si>
    <t>70811055485</t>
  </si>
  <si>
    <t>LEIDJANE DA SILVA DOMINGOS</t>
  </si>
  <si>
    <t>03690648106</t>
  </si>
  <si>
    <t>LEONARDO CORTES DE AGUIAR FRANCO</t>
  </si>
  <si>
    <t>98694910497</t>
  </si>
  <si>
    <t>LEONARDO INACIO DE MEDEIROS</t>
  </si>
  <si>
    <t>70315023490</t>
  </si>
  <si>
    <t xml:space="preserve">LEONARDO JOSE DA SILVA </t>
  </si>
  <si>
    <t>08193532481</t>
  </si>
  <si>
    <t>LEVY NATHAN LINS COELHO</t>
  </si>
  <si>
    <t>11820300412</t>
  </si>
  <si>
    <t>LIVIA HENRIQUE DOS SANTOS</t>
  </si>
  <si>
    <t>70523915462</t>
  </si>
  <si>
    <t>LIVIA SIBERIA NOBREGA VANDERLEI</t>
  </si>
  <si>
    <t>70916959414</t>
  </si>
  <si>
    <t>LUARA VITORIA CANDIDO</t>
  </si>
  <si>
    <t>05750688410</t>
  </si>
  <si>
    <t>LUCIANA SERPA DE SOUZA</t>
  </si>
  <si>
    <t>01343233437</t>
  </si>
  <si>
    <t xml:space="preserve">LYVIA NAYA BEZERRA DA SILVA </t>
  </si>
  <si>
    <t>66152402468</t>
  </si>
  <si>
    <t>MANOEL ALVES DOS SANTOS</t>
  </si>
  <si>
    <t>02501785401</t>
  </si>
  <si>
    <t>MARCELO ALVES DA SILVA</t>
  </si>
  <si>
    <t>03545645444</t>
  </si>
  <si>
    <t>MARCELO RODRIGUES SANTANA</t>
  </si>
  <si>
    <t>02693094461</t>
  </si>
  <si>
    <t xml:space="preserve">MARCIA CRISTINA FERREIRA DE LIMA LOBO </t>
  </si>
  <si>
    <t>43139019300</t>
  </si>
  <si>
    <t>MARCIA TEIXEIRA GOMES</t>
  </si>
  <si>
    <t>06200313440</t>
  </si>
  <si>
    <t>MARCONE DE ARAUJO SOUZA</t>
  </si>
  <si>
    <t>03321578492</t>
  </si>
  <si>
    <t xml:space="preserve">MARCOS ANDRE CIPRIANO NUNES </t>
  </si>
  <si>
    <t>13787023445</t>
  </si>
  <si>
    <t>MARCOS GABRIEL BASTOS BEZERRA</t>
  </si>
  <si>
    <t>70857838423</t>
  </si>
  <si>
    <t>MARIA ALICE VANDERLEI DO REGO BARROS</t>
  </si>
  <si>
    <t>76656071449</t>
  </si>
  <si>
    <t xml:space="preserve">MARIA DA CONCEICAO DE MENDONCA LIMA </t>
  </si>
  <si>
    <t>12870188404</t>
  </si>
  <si>
    <t>MARIA DO SOCORRO MACHADO  DIAS A. MELO</t>
  </si>
  <si>
    <t xml:space="preserve">MARIA EDUARDA DE OLIVEIRA SANTOS </t>
  </si>
  <si>
    <t>MARIA ELAINE DE OLIVEIRA EUSTAQUIO</t>
  </si>
  <si>
    <t>04326493445</t>
  </si>
  <si>
    <t>MARIA JOSE DO NASCIMENTO BATISTA</t>
  </si>
  <si>
    <t>11223427480</t>
  </si>
  <si>
    <t>MARIA LETICIA TAVARES DE ARAUJO VILAR</t>
  </si>
  <si>
    <t>05859303416</t>
  </si>
  <si>
    <t>MARIA LUIZA RODRIGUES PINHEIRO GOMEZ</t>
  </si>
  <si>
    <t>12609316410</t>
  </si>
  <si>
    <t>MARIA THAYNA GABRIELLE SILVA FERREIRA</t>
  </si>
  <si>
    <t>90002172453</t>
  </si>
  <si>
    <t xml:space="preserve">MARIA VALDENICE DAS NEVES </t>
  </si>
  <si>
    <t>03956909437</t>
  </si>
  <si>
    <t>MARIANNA CRISTINA MENEZES DE BARROS PINTO</t>
  </si>
  <si>
    <t>414105</t>
  </si>
  <si>
    <t>10806712422</t>
  </si>
  <si>
    <t xml:space="preserve">MARYSTELLA BIONES DE LIMA </t>
  </si>
  <si>
    <t>73560308453</t>
  </si>
  <si>
    <t xml:space="preserve">MAURISIA CONCEICAO DE OLIVEIRA </t>
  </si>
  <si>
    <t>66049890463</t>
  </si>
  <si>
    <t>MIRIAM ALVES DA SILVA</t>
  </si>
  <si>
    <t>06070913477</t>
  </si>
  <si>
    <t>MIRIAN SAMAI DA SILVA</t>
  </si>
  <si>
    <t>03303704481</t>
  </si>
  <si>
    <t>MONICA JANUARIO</t>
  </si>
  <si>
    <t>50022440410</t>
  </si>
  <si>
    <t>NEIDE DA SILVA FERREIRA</t>
  </si>
  <si>
    <t>97586390487</t>
  </si>
  <si>
    <t xml:space="preserve">NOEMIA MENEZES DOS SANTOS SILVA </t>
  </si>
  <si>
    <t>08232311436</t>
  </si>
  <si>
    <t xml:space="preserve">PAMELA KARINNE FERREIRA DA SILVA </t>
  </si>
  <si>
    <t>86334050400</t>
  </si>
  <si>
    <t>PATRICIA EUNICE VASCONCELOS MARINHO PEREIRA</t>
  </si>
  <si>
    <t>322430</t>
  </si>
  <si>
    <t>08942423426</t>
  </si>
  <si>
    <t>PAULO HENRIQUE CARVALHO DA SILVA ARCANJO</t>
  </si>
  <si>
    <t>07807917466</t>
  </si>
  <si>
    <t>PAULO LUIZ DOS SANTOS</t>
  </si>
  <si>
    <t>09851817457</t>
  </si>
  <si>
    <t>PAULO MARCONDES ARCOVERDE FERREIRA</t>
  </si>
  <si>
    <t>71069029424</t>
  </si>
  <si>
    <t>PAULO VINICIUS AGUIAR</t>
  </si>
  <si>
    <t>03566360465</t>
  </si>
  <si>
    <t>POLLYANA RABELO BORBA CARVALHO AMORIM</t>
  </si>
  <si>
    <t>08548399414</t>
  </si>
  <si>
    <t xml:space="preserve">RAFAEL FERREIRA DOS SANTOS </t>
  </si>
  <si>
    <t>08048447479</t>
  </si>
  <si>
    <t>RAFAELA CRISTINA DO NASCIMENTO</t>
  </si>
  <si>
    <t>06803617408</t>
  </si>
  <si>
    <t>RAFAELA MONIQUE FERREIRA DO NASCIMENTO</t>
  </si>
  <si>
    <t>03828368476</t>
  </si>
  <si>
    <t xml:space="preserve">REINALDO LUIZ DA SILVA </t>
  </si>
  <si>
    <t>02021469441</t>
  </si>
  <si>
    <t>RENATA NEVES  DE MORAES ANDRADE OLIVEIRA</t>
  </si>
  <si>
    <t>09313482428</t>
  </si>
  <si>
    <t>RENATO FELIPE FRANCELINO DOS SANTOS</t>
  </si>
  <si>
    <t>66715300410</t>
  </si>
  <si>
    <t>RILZO KELLES SANTOS BENEDITO</t>
  </si>
  <si>
    <t>01196453438</t>
  </si>
  <si>
    <t>RITA DE CASSIA ALVES DOS SANTOS VIEIRA</t>
  </si>
  <si>
    <t>66757312468</t>
  </si>
  <si>
    <t>ROSELENE BEZERRA DE MELO</t>
  </si>
  <si>
    <t>03672267406</t>
  </si>
  <si>
    <t>ROSILEIDE GALVAO DE LIMA NASCIMENTO</t>
  </si>
  <si>
    <t>06547429440</t>
  </si>
  <si>
    <t>ROSIMERE CAVALCANTI DA SILVA</t>
  </si>
  <si>
    <t>10286173484</t>
  </si>
  <si>
    <t>SAMUEL TITO DE ARAUJO PESSOA</t>
  </si>
  <si>
    <t>68422253453</t>
  </si>
  <si>
    <t xml:space="preserve">SANDRA SIMONE DA SILVA MAGALHAES </t>
  </si>
  <si>
    <t>61848670400</t>
  </si>
  <si>
    <t xml:space="preserve">SHERLEY ALENCAR VIEIRA DA SILVA </t>
  </si>
  <si>
    <t>82203210400</t>
  </si>
  <si>
    <t xml:space="preserve">SERGIO RICARDO LEITE COUTINHO </t>
  </si>
  <si>
    <t>50934384487</t>
  </si>
  <si>
    <t xml:space="preserve">SYLVANIA DOS SANTOS LEAL </t>
  </si>
  <si>
    <t>05901175484</t>
  </si>
  <si>
    <t>SEVERINO RIBEIRO JUNIOR</t>
  </si>
  <si>
    <t>03313952402</t>
  </si>
  <si>
    <t xml:space="preserve">SILMAR JOSE DA SILVA </t>
  </si>
  <si>
    <t>93252323400</t>
  </si>
  <si>
    <t>SILVANIO JOSE DA SILVA</t>
  </si>
  <si>
    <t>06789214402</t>
  </si>
  <si>
    <t>TAISA MELANIA MOREIRA DE OLIVEIRA</t>
  </si>
  <si>
    <t>06525990440</t>
  </si>
  <si>
    <t>TARCISIO CLEBER ARAUJO DA SILVA</t>
  </si>
  <si>
    <t>07987822426</t>
  </si>
  <si>
    <t>THAIANY FERNANDES DA SILVA MELO</t>
  </si>
  <si>
    <t>09794893420</t>
  </si>
  <si>
    <t xml:space="preserve">THAIS CAROLINE NUNES DA SILVA </t>
  </si>
  <si>
    <t>70776361430</t>
  </si>
  <si>
    <t xml:space="preserve">THALLYS ARTHUR DARC SOARES DA SILVA </t>
  </si>
  <si>
    <t>06440151444</t>
  </si>
  <si>
    <t>THIAGO LINS DA SILVA</t>
  </si>
  <si>
    <t>04454849420</t>
  </si>
  <si>
    <t xml:space="preserve">VALDOMIRO JOSE DE SANTANA </t>
  </si>
  <si>
    <t>514310</t>
  </si>
  <si>
    <t>00888757417</t>
  </si>
  <si>
    <t>VALQUIRIA FERREIRA DA SILVA</t>
  </si>
  <si>
    <t>70115587489</t>
  </si>
  <si>
    <t>VITOR GABRIEL DE LIMA SIMPLICIO</t>
  </si>
  <si>
    <t>12007624443</t>
  </si>
  <si>
    <t>VITORIA LARISSA DA SILVA PACHECO</t>
  </si>
  <si>
    <t>70977969444</t>
  </si>
  <si>
    <t>WESLEY LEANDRO BANDEIRA DE MOURA</t>
  </si>
  <si>
    <t>11488013403</t>
  </si>
  <si>
    <t>WILLYANE BEATRIZ XIMENES DE ARAUJO</t>
  </si>
  <si>
    <t>89866681491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</si>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</sst>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-416]\ #,##0.00;[Red]\-[$R$-416]\ #,##0.00"/>
    <numFmt numFmtId="165" formatCode="#,##0.00_ ;\-#,##0.00\ "/>
    <numFmt numFmtId="166" formatCode="00000000000"/>
    <numFmt numFmtId="167" formatCode="0000.00"/>
  </numFmts>
  <fonts count="10" x14ac:knownFonts="1">
    <font>
      <sz val="11"/>
      <color theme="1"/>
      <name val="Calibri"/>
      <scheme val="minor"/>
    </font>
    <font>
      <b/>
      <sz val="22"/>
      <color theme="0"/>
      <name val="Calibri"/>
      <family val="2"/>
    </font>
    <font>
      <sz val="22"/>
      <color theme="1"/>
      <name val="Calibri"/>
      <family val="2"/>
    </font>
    <font>
      <sz val="20"/>
      <color indexed="8"/>
      <name val="Calibri Light"/>
      <family val="2"/>
      <scheme val="major"/>
    </font>
    <font>
      <sz val="22"/>
      <color rgb="FF000000"/>
      <name val="Calibri"/>
      <family val="2"/>
    </font>
    <font>
      <sz val="22"/>
      <color indexed="8"/>
      <name val="Calibri Light"/>
      <family val="2"/>
      <scheme val="major"/>
    </font>
    <font>
      <sz val="22"/>
      <name val="Calibri"/>
      <family val="2"/>
    </font>
    <font>
      <sz val="20"/>
      <color theme="1"/>
      <name val="Calibri"/>
      <family val="2"/>
    </font>
    <font>
      <sz val="22"/>
      <color indexed="8"/>
      <name val="Calibri"/>
      <family val="2"/>
    </font>
    <font>
      <sz val="22"/>
      <color rgb="FF333333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right" vertical="center"/>
    </xf>
    <xf numFmtId="2" fontId="2" fillId="8" borderId="1" xfId="0" applyNumberFormat="1" applyFont="1" applyFill="1" applyBorder="1"/>
    <xf numFmtId="2" fontId="4" fillId="5" borderId="1" xfId="0" applyNumberFormat="1" applyFont="1" applyFill="1" applyBorder="1" applyAlignment="1">
      <alignment horizontal="center" vertical="top" wrapText="1"/>
    </xf>
    <xf numFmtId="165" fontId="4" fillId="5" borderId="1" xfId="0" applyNumberFormat="1" applyFont="1" applyFill="1" applyBorder="1" applyAlignment="1">
      <alignment horizontal="right" vertical="center"/>
    </xf>
    <xf numFmtId="2" fontId="4" fillId="7" borderId="1" xfId="0" applyNumberFormat="1" applyFont="1" applyFill="1" applyBorder="1" applyAlignment="1">
      <alignment horizontal="right" vertical="center"/>
    </xf>
    <xf numFmtId="4" fontId="4" fillId="7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2" fillId="5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2" fontId="2" fillId="9" borderId="1" xfId="0" applyNumberFormat="1" applyFont="1" applyFill="1" applyBorder="1"/>
    <xf numFmtId="2" fontId="4" fillId="5" borderId="1" xfId="0" applyNumberFormat="1" applyFont="1" applyFill="1" applyBorder="1" applyAlignment="1">
      <alignment horizontal="right" vertical="center"/>
    </xf>
    <xf numFmtId="49" fontId="5" fillId="6" borderId="4" xfId="0" applyNumberFormat="1" applyFont="1" applyFill="1" applyBorder="1" applyAlignment="1">
      <alignment horizontal="center" vertical="top" wrapText="1"/>
    </xf>
    <xf numFmtId="0" fontId="2" fillId="5" borderId="5" xfId="0" applyFont="1" applyFill="1" applyBorder="1"/>
    <xf numFmtId="49" fontId="2" fillId="5" borderId="1" xfId="0" applyNumberFormat="1" applyFont="1" applyFill="1" applyBorder="1" applyAlignment="1">
      <alignment horizontal="center" wrapText="1"/>
    </xf>
    <xf numFmtId="0" fontId="2" fillId="5" borderId="1" xfId="0" applyFont="1" applyFill="1" applyBorder="1"/>
    <xf numFmtId="49" fontId="2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center"/>
    </xf>
    <xf numFmtId="2" fontId="2" fillId="11" borderId="1" xfId="0" applyNumberFormat="1" applyFont="1" applyFill="1" applyBorder="1"/>
    <xf numFmtId="2" fontId="2" fillId="10" borderId="1" xfId="0" applyNumberFormat="1" applyFont="1" applyFill="1" applyBorder="1" applyAlignment="1">
      <alignment horizontal="center" vertical="center"/>
    </xf>
    <xf numFmtId="4" fontId="4" fillId="10" borderId="1" xfId="0" applyNumberFormat="1" applyFont="1" applyFill="1" applyBorder="1" applyAlignment="1">
      <alignment horizontal="right" vertical="center"/>
    </xf>
    <xf numFmtId="0" fontId="2" fillId="9" borderId="0" xfId="0" applyFont="1" applyFill="1"/>
    <xf numFmtId="0" fontId="2" fillId="5" borderId="6" xfId="0" applyFont="1" applyFill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9" fontId="2" fillId="5" borderId="7" xfId="0" applyNumberFormat="1" applyFont="1" applyFill="1" applyBorder="1" applyAlignment="1">
      <alignment horizontal="center"/>
    </xf>
    <xf numFmtId="49" fontId="2" fillId="5" borderId="7" xfId="0" applyNumberFormat="1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horizontal="right" vertical="center"/>
    </xf>
    <xf numFmtId="2" fontId="2" fillId="9" borderId="7" xfId="0" applyNumberFormat="1" applyFont="1" applyFill="1" applyBorder="1"/>
    <xf numFmtId="2" fontId="4" fillId="5" borderId="7" xfId="0" applyNumberFormat="1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left"/>
    </xf>
    <xf numFmtId="49" fontId="2" fillId="0" borderId="8" xfId="0" applyNumberFormat="1" applyFont="1" applyBorder="1" applyAlignment="1">
      <alignment horizontal="center"/>
    </xf>
    <xf numFmtId="49" fontId="2" fillId="5" borderId="0" xfId="0" applyNumberFormat="1" applyFont="1" applyFill="1" applyAlignment="1">
      <alignment horizontal="center"/>
    </xf>
    <xf numFmtId="49" fontId="2" fillId="7" borderId="9" xfId="0" applyNumberFormat="1" applyFont="1" applyFill="1" applyBorder="1" applyAlignment="1">
      <alignment horizontal="center" vertical="center"/>
    </xf>
    <xf numFmtId="4" fontId="4" fillId="5" borderId="0" xfId="0" applyNumberFormat="1" applyFont="1" applyFill="1" applyAlignment="1">
      <alignment horizontal="right" vertical="center"/>
    </xf>
    <xf numFmtId="2" fontId="2" fillId="8" borderId="8" xfId="0" applyNumberFormat="1" applyFont="1" applyFill="1" applyBorder="1"/>
    <xf numFmtId="2" fontId="4" fillId="5" borderId="0" xfId="0" applyNumberFormat="1" applyFont="1" applyFill="1" applyAlignment="1">
      <alignment horizontal="center" vertical="top" wrapText="1"/>
    </xf>
    <xf numFmtId="165" fontId="4" fillId="5" borderId="6" xfId="0" applyNumberFormat="1" applyFont="1" applyFill="1" applyBorder="1" applyAlignment="1">
      <alignment horizontal="right" vertical="center"/>
    </xf>
    <xf numFmtId="4" fontId="4" fillId="5" borderId="6" xfId="0" applyNumberFormat="1" applyFont="1" applyFill="1" applyBorder="1" applyAlignment="1">
      <alignment horizontal="right" vertical="center"/>
    </xf>
    <xf numFmtId="0" fontId="2" fillId="5" borderId="10" xfId="0" applyFont="1" applyFill="1" applyBorder="1" applyAlignment="1">
      <alignment horizontal="left"/>
    </xf>
    <xf numFmtId="49" fontId="2" fillId="5" borderId="4" xfId="0" applyNumberFormat="1" applyFont="1" applyFill="1" applyBorder="1" applyAlignment="1">
      <alignment horizontal="center"/>
    </xf>
    <xf numFmtId="4" fontId="4" fillId="5" borderId="4" xfId="0" applyNumberFormat="1" applyFont="1" applyFill="1" applyBorder="1" applyAlignment="1">
      <alignment horizontal="right" vertical="center"/>
    </xf>
    <xf numFmtId="2" fontId="2" fillId="8" borderId="4" xfId="0" applyNumberFormat="1" applyFont="1" applyFill="1" applyBorder="1"/>
    <xf numFmtId="2" fontId="4" fillId="5" borderId="4" xfId="0" applyNumberFormat="1" applyFont="1" applyFill="1" applyBorder="1" applyAlignment="1">
      <alignment horizontal="center" vertical="top" wrapText="1"/>
    </xf>
    <xf numFmtId="165" fontId="4" fillId="5" borderId="7" xfId="0" applyNumberFormat="1" applyFont="1" applyFill="1" applyBorder="1" applyAlignment="1">
      <alignment horizontal="right" vertical="center"/>
    </xf>
    <xf numFmtId="0" fontId="2" fillId="5" borderId="8" xfId="0" applyFont="1" applyFill="1" applyBorder="1" applyAlignment="1">
      <alignment horizontal="left"/>
    </xf>
    <xf numFmtId="49" fontId="2" fillId="5" borderId="8" xfId="0" applyNumberFormat="1" applyFont="1" applyFill="1" applyBorder="1" applyAlignment="1">
      <alignment horizontal="center"/>
    </xf>
    <xf numFmtId="4" fontId="4" fillId="5" borderId="8" xfId="0" applyNumberFormat="1" applyFont="1" applyFill="1" applyBorder="1" applyAlignment="1">
      <alignment horizontal="right" vertical="center"/>
    </xf>
    <xf numFmtId="2" fontId="4" fillId="5" borderId="9" xfId="0" applyNumberFormat="1" applyFont="1" applyFill="1" applyBorder="1" applyAlignment="1">
      <alignment horizontal="center" vertical="top" wrapText="1"/>
    </xf>
    <xf numFmtId="165" fontId="4" fillId="5" borderId="8" xfId="0" applyNumberFormat="1" applyFont="1" applyFill="1" applyBorder="1" applyAlignment="1">
      <alignment horizontal="right" vertical="center"/>
    </xf>
    <xf numFmtId="4" fontId="4" fillId="5" borderId="11" xfId="0" applyNumberFormat="1" applyFont="1" applyFill="1" applyBorder="1" applyAlignment="1">
      <alignment horizontal="right" vertical="center"/>
    </xf>
    <xf numFmtId="0" fontId="2" fillId="5" borderId="9" xfId="0" applyFont="1" applyFill="1" applyBorder="1" applyAlignment="1">
      <alignment horizontal="left"/>
    </xf>
    <xf numFmtId="49" fontId="2" fillId="0" borderId="9" xfId="0" applyNumberFormat="1" applyFont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" fontId="4" fillId="5" borderId="9" xfId="0" applyNumberFormat="1" applyFont="1" applyFill="1" applyBorder="1" applyAlignment="1">
      <alignment horizontal="right" vertical="center"/>
    </xf>
    <xf numFmtId="2" fontId="2" fillId="8" borderId="9" xfId="0" applyNumberFormat="1" applyFont="1" applyFill="1" applyBorder="1"/>
    <xf numFmtId="165" fontId="4" fillId="5" borderId="9" xfId="0" applyNumberFormat="1" applyFont="1" applyFill="1" applyBorder="1" applyAlignment="1">
      <alignment horizontal="right" vertical="center"/>
    </xf>
    <xf numFmtId="49" fontId="3" fillId="9" borderId="4" xfId="0" applyNumberFormat="1" applyFont="1" applyFill="1" applyBorder="1" applyAlignment="1">
      <alignment horizontal="center" vertical="top" wrapText="1"/>
    </xf>
    <xf numFmtId="49" fontId="2" fillId="9" borderId="1" xfId="0" applyNumberFormat="1" applyFont="1" applyFill="1" applyBorder="1" applyAlignment="1">
      <alignment horizontal="center"/>
    </xf>
    <xf numFmtId="4" fontId="4" fillId="9" borderId="1" xfId="0" applyNumberFormat="1" applyFont="1" applyFill="1" applyBorder="1" applyAlignment="1">
      <alignment horizontal="right" vertical="center"/>
    </xf>
    <xf numFmtId="4" fontId="4" fillId="9" borderId="2" xfId="0" applyNumberFormat="1" applyFont="1" applyFill="1" applyBorder="1" applyAlignment="1">
      <alignment horizontal="right" vertical="center"/>
    </xf>
    <xf numFmtId="2" fontId="6" fillId="7" borderId="1" xfId="0" applyNumberFormat="1" applyFont="1" applyFill="1" applyBorder="1" applyAlignment="1">
      <alignment horizontal="right" vertical="center"/>
    </xf>
    <xf numFmtId="49" fontId="2" fillId="0" borderId="6" xfId="0" applyNumberFormat="1" applyFont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2" fontId="2" fillId="8" borderId="5" xfId="0" applyNumberFormat="1" applyFont="1" applyFill="1" applyBorder="1"/>
    <xf numFmtId="49" fontId="2" fillId="5" borderId="7" xfId="0" applyNumberFormat="1" applyFont="1" applyFill="1" applyBorder="1" applyAlignment="1">
      <alignment horizontal="center" wrapText="1"/>
    </xf>
    <xf numFmtId="49" fontId="2" fillId="5" borderId="0" xfId="0" applyNumberFormat="1" applyFont="1" applyFill="1" applyAlignment="1">
      <alignment horizontal="center" wrapText="1"/>
    </xf>
    <xf numFmtId="49" fontId="2" fillId="5" borderId="4" xfId="0" applyNumberFormat="1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 vertical="top" wrapText="1"/>
    </xf>
    <xf numFmtId="166" fontId="7" fillId="5" borderId="12" xfId="0" applyNumberFormat="1" applyFont="1" applyFill="1" applyBorder="1" applyAlignment="1">
      <alignment horizontal="center"/>
    </xf>
    <xf numFmtId="166" fontId="7" fillId="5" borderId="4" xfId="0" applyNumberFormat="1" applyFont="1" applyFill="1" applyBorder="1" applyAlignment="1">
      <alignment horizontal="center"/>
    </xf>
    <xf numFmtId="49" fontId="8" fillId="9" borderId="13" xfId="0" applyNumberFormat="1" applyFont="1" applyFill="1" applyBorder="1" applyAlignment="1">
      <alignment vertical="top" wrapText="1"/>
    </xf>
    <xf numFmtId="49" fontId="2" fillId="7" borderId="5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wrapText="1"/>
    </xf>
    <xf numFmtId="167" fontId="2" fillId="0" borderId="1" xfId="0" applyNumberFormat="1" applyFont="1" applyBorder="1" applyAlignment="1">
      <alignment horizontal="right" vertical="center"/>
    </xf>
    <xf numFmtId="1" fontId="9" fillId="5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left"/>
    </xf>
    <xf numFmtId="1" fontId="9" fillId="10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" fillId="5" borderId="1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top" wrapText="1"/>
    </xf>
    <xf numFmtId="49" fontId="3" fillId="6" borderId="15" xfId="0" applyNumberFormat="1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2" fontId="2" fillId="8" borderId="6" xfId="0" applyNumberFormat="1" applyFont="1" applyFill="1" applyBorder="1"/>
    <xf numFmtId="2" fontId="4" fillId="5" borderId="6" xfId="0" applyNumberFormat="1" applyFont="1" applyFill="1" applyBorder="1" applyAlignment="1">
      <alignment horizontal="center" vertical="top" wrapText="1"/>
    </xf>
    <xf numFmtId="2" fontId="4" fillId="7" borderId="6" xfId="0" applyNumberFormat="1" applyFont="1" applyFill="1" applyBorder="1" applyAlignment="1">
      <alignment horizontal="right" vertical="center"/>
    </xf>
    <xf numFmtId="4" fontId="4" fillId="7" borderId="6" xfId="0" applyNumberFormat="1" applyFont="1" applyFill="1" applyBorder="1" applyAlignment="1">
      <alignment horizontal="right" vertical="center"/>
    </xf>
    <xf numFmtId="1" fontId="9" fillId="5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horizontal="right" vertical="center"/>
    </xf>
    <xf numFmtId="1" fontId="9" fillId="0" borderId="6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right" vertic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top" wrapText="1"/>
    </xf>
    <xf numFmtId="49" fontId="2" fillId="5" borderId="4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right" vertical="center"/>
    </xf>
    <xf numFmtId="4" fontId="4" fillId="7" borderId="4" xfId="0" applyNumberFormat="1" applyFont="1" applyFill="1" applyBorder="1" applyAlignment="1">
      <alignment horizontal="right" vertical="center"/>
    </xf>
    <xf numFmtId="1" fontId="9" fillId="5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1" fontId="9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5" fontId="4" fillId="5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top"/>
    </xf>
    <xf numFmtId="0" fontId="2" fillId="8" borderId="0" xfId="0" applyFont="1" applyFill="1"/>
    <xf numFmtId="0" fontId="2" fillId="9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NIDADES\UPA-SOTAVE\6%20-%20PRESTA&#199;&#195;O%20DE%20CONTAS\2025\6%20-%20JUNHO\5%20-%20PCF\PCF%20JUNHO.xlsx" TargetMode="External"/><Relationship Id="rId1" Type="http://schemas.openxmlformats.org/officeDocument/2006/relationships/externalLinkPath" Target="/UNIDADES/UPA-SOTAVE/6%20-%20PRESTA&#199;&#195;O%20DE%20CONTAS/2025/6%20-%20JUNHO/5%20-%20PCF/PCF%20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55C3A-6393-4A3E-BDBE-C6EA6D8014DB}">
  <sheetPr>
    <tabColor rgb="FF00B050"/>
    <pageSetUpPr fitToPage="1"/>
  </sheetPr>
  <dimension ref="A1:AD3320"/>
  <sheetViews>
    <sheetView tabSelected="1" zoomScale="50" zoomScaleNormal="50" workbookViewId="0">
      <selection activeCell="B20" sqref="B20"/>
    </sheetView>
  </sheetViews>
  <sheetFormatPr defaultColWidth="14.42578125" defaultRowHeight="15" customHeight="1" x14ac:dyDescent="0.45"/>
  <cols>
    <col min="1" max="1" width="31" style="9" bestFit="1" customWidth="1"/>
    <col min="2" max="2" width="71.28515625" style="129" customWidth="1"/>
    <col min="3" max="3" width="37.7109375" style="9" customWidth="1"/>
    <col min="4" max="4" width="92.42578125" style="9" customWidth="1"/>
    <col min="5" max="5" width="32.7109375" style="9" customWidth="1"/>
    <col min="6" max="6" width="18.7109375" style="9" customWidth="1"/>
    <col min="7" max="7" width="24.140625" style="130" customWidth="1"/>
    <col min="8" max="8" width="12.5703125" style="9" customWidth="1"/>
    <col min="9" max="9" width="17.28515625" style="130" customWidth="1"/>
    <col min="10" max="10" width="11.140625" style="9" customWidth="1"/>
    <col min="11" max="11" width="30.42578125" style="132" customWidth="1"/>
    <col min="12" max="12" width="24.85546875" style="132" customWidth="1"/>
    <col min="13" max="13" width="25.5703125" style="9" customWidth="1"/>
    <col min="14" max="14" width="16.28515625" style="9" customWidth="1"/>
    <col min="15" max="15" width="16.5703125" style="9" customWidth="1"/>
    <col min="16" max="16" width="14.85546875" style="9" customWidth="1"/>
    <col min="17" max="17" width="18.7109375" style="130" customWidth="1"/>
    <col min="18" max="18" width="17.42578125" style="130" customWidth="1"/>
    <col min="19" max="19" width="15.7109375" style="44" customWidth="1"/>
    <col min="20" max="20" width="17.28515625" style="44" customWidth="1"/>
    <col min="21" max="21" width="18.5703125" style="9" customWidth="1"/>
    <col min="22" max="22" width="18" style="9" customWidth="1"/>
    <col min="23" max="23" width="28" style="9" customWidth="1"/>
    <col min="24" max="24" width="15.5703125" style="9" customWidth="1"/>
    <col min="25" max="25" width="16.28515625" style="9" customWidth="1"/>
    <col min="26" max="26" width="14.42578125" style="9"/>
    <col min="27" max="27" width="15.42578125" style="9" customWidth="1"/>
    <col min="28" max="28" width="17.42578125" style="9" customWidth="1"/>
    <col min="29" max="29" width="9.140625" style="9" customWidth="1"/>
    <col min="30" max="16384" width="14.42578125" style="9"/>
  </cols>
  <sheetData>
    <row r="1" spans="1:28" ht="55.5" customHeight="1" x14ac:dyDescent="0.4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1" t="s">
        <v>10</v>
      </c>
      <c r="L1" s="5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6" t="s">
        <v>16</v>
      </c>
      <c r="R1" s="6" t="s">
        <v>17</v>
      </c>
      <c r="S1" s="7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8" t="s">
        <v>27</v>
      </c>
    </row>
    <row r="2" spans="1:28" ht="35.1" customHeight="1" x14ac:dyDescent="0.45">
      <c r="A2" s="10" t="s">
        <v>28</v>
      </c>
      <c r="B2" s="11" t="s">
        <v>29</v>
      </c>
      <c r="C2" s="12" t="s">
        <v>30</v>
      </c>
      <c r="D2" s="13" t="s">
        <v>31</v>
      </c>
      <c r="E2" s="14">
        <v>2</v>
      </c>
      <c r="F2" s="15">
        <v>322205</v>
      </c>
      <c r="G2" s="16" t="s">
        <v>32</v>
      </c>
      <c r="H2" s="17">
        <v>0</v>
      </c>
      <c r="I2" s="18">
        <v>140.87</v>
      </c>
      <c r="J2" s="17">
        <v>0</v>
      </c>
      <c r="K2" s="19">
        <v>170.42</v>
      </c>
      <c r="L2" s="19">
        <v>1</v>
      </c>
      <c r="M2" s="20">
        <f>K2-L2</f>
        <v>169.42</v>
      </c>
      <c r="N2" s="17">
        <v>0</v>
      </c>
      <c r="O2" s="17">
        <v>0</v>
      </c>
      <c r="P2" s="17">
        <v>0</v>
      </c>
      <c r="Q2" s="21">
        <v>193.5</v>
      </c>
      <c r="R2" s="22">
        <v>88.04</v>
      </c>
      <c r="S2" s="17">
        <f t="shared" ref="S2:S62" si="0">Q2-R2</f>
        <v>105.46</v>
      </c>
      <c r="T2" s="17">
        <v>0</v>
      </c>
      <c r="U2" s="17">
        <v>0</v>
      </c>
      <c r="V2" s="17">
        <v>0</v>
      </c>
      <c r="W2" s="17"/>
      <c r="X2" s="17">
        <v>0</v>
      </c>
      <c r="Y2" s="23">
        <v>0</v>
      </c>
      <c r="Z2" s="23">
        <v>0</v>
      </c>
      <c r="AA2" s="23"/>
      <c r="AB2" s="24">
        <f>SUM(Z2,V2,S2,P2,M2,J2,I2)</f>
        <v>415.75</v>
      </c>
    </row>
    <row r="3" spans="1:28" ht="35.1" customHeight="1" x14ac:dyDescent="0.45">
      <c r="A3" s="10" t="s">
        <v>28</v>
      </c>
      <c r="B3" s="11" t="s">
        <v>29</v>
      </c>
      <c r="C3" s="12" t="s">
        <v>33</v>
      </c>
      <c r="D3" s="13" t="s">
        <v>34</v>
      </c>
      <c r="E3" s="14">
        <v>3</v>
      </c>
      <c r="F3" s="25" t="s">
        <v>35</v>
      </c>
      <c r="G3" s="16" t="s">
        <v>32</v>
      </c>
      <c r="H3" s="17">
        <v>0</v>
      </c>
      <c r="I3" s="18">
        <v>163.03</v>
      </c>
      <c r="J3" s="17">
        <v>0</v>
      </c>
      <c r="K3" s="19">
        <v>170.42</v>
      </c>
      <c r="L3" s="19">
        <v>1</v>
      </c>
      <c r="M3" s="20">
        <f t="shared" ref="M3:M66" si="1">K3-L3</f>
        <v>169.42</v>
      </c>
      <c r="N3" s="17">
        <v>0</v>
      </c>
      <c r="O3" s="17">
        <v>0</v>
      </c>
      <c r="P3" s="17">
        <v>0</v>
      </c>
      <c r="Q3" s="21">
        <v>129</v>
      </c>
      <c r="R3" s="22">
        <v>89.38</v>
      </c>
      <c r="S3" s="17">
        <f t="shared" si="0"/>
        <v>39.620000000000005</v>
      </c>
      <c r="T3" s="17">
        <v>0</v>
      </c>
      <c r="U3" s="17">
        <v>0</v>
      </c>
      <c r="V3" s="17">
        <v>0</v>
      </c>
      <c r="W3" s="26"/>
      <c r="X3" s="17">
        <v>0</v>
      </c>
      <c r="Y3" s="23">
        <v>0</v>
      </c>
      <c r="Z3" s="23">
        <v>0</v>
      </c>
      <c r="AA3" s="23"/>
      <c r="AB3" s="24">
        <f>SUM(Z3,V3,S3,P3,M3,J3,I3)</f>
        <v>372.07</v>
      </c>
    </row>
    <row r="4" spans="1:28" ht="35.1" customHeight="1" x14ac:dyDescent="0.45">
      <c r="A4" s="10" t="s">
        <v>28</v>
      </c>
      <c r="B4" s="11" t="s">
        <v>29</v>
      </c>
      <c r="C4" s="12" t="s">
        <v>36</v>
      </c>
      <c r="D4" s="13" t="s">
        <v>37</v>
      </c>
      <c r="E4" s="27" t="s">
        <v>38</v>
      </c>
      <c r="F4" s="25" t="s">
        <v>39</v>
      </c>
      <c r="G4" s="16" t="s">
        <v>32</v>
      </c>
      <c r="H4" s="17">
        <v>0</v>
      </c>
      <c r="I4" s="18">
        <v>145.72</v>
      </c>
      <c r="J4" s="17">
        <v>0</v>
      </c>
      <c r="K4" s="19">
        <v>170.42</v>
      </c>
      <c r="L4" s="19">
        <v>1</v>
      </c>
      <c r="M4" s="20">
        <f t="shared" si="1"/>
        <v>169.42</v>
      </c>
      <c r="N4" s="17">
        <v>0</v>
      </c>
      <c r="O4" s="17">
        <v>0</v>
      </c>
      <c r="P4" s="17">
        <v>0</v>
      </c>
      <c r="Q4" s="21">
        <v>240.8</v>
      </c>
      <c r="R4" s="22">
        <v>91.08</v>
      </c>
      <c r="S4" s="17">
        <f t="shared" si="0"/>
        <v>149.72000000000003</v>
      </c>
      <c r="T4" s="17">
        <v>0</v>
      </c>
      <c r="U4" s="17">
        <v>0</v>
      </c>
      <c r="V4" s="17">
        <v>0</v>
      </c>
      <c r="W4" s="26"/>
      <c r="X4" s="17">
        <v>0</v>
      </c>
      <c r="Y4" s="23">
        <v>0</v>
      </c>
      <c r="Z4" s="23">
        <v>0</v>
      </c>
      <c r="AA4" s="23"/>
      <c r="AB4" s="24">
        <f>SUM(Z4,V4,S4,P4,M4,J4,I4)</f>
        <v>464.86</v>
      </c>
    </row>
    <row r="5" spans="1:28" ht="35.1" customHeight="1" x14ac:dyDescent="0.45">
      <c r="A5" s="10" t="s">
        <v>28</v>
      </c>
      <c r="B5" s="11" t="s">
        <v>29</v>
      </c>
      <c r="C5" s="12" t="s">
        <v>40</v>
      </c>
      <c r="D5" s="13" t="s">
        <v>41</v>
      </c>
      <c r="E5" s="14">
        <v>1</v>
      </c>
      <c r="F5" s="25" t="s">
        <v>42</v>
      </c>
      <c r="G5" s="16" t="s">
        <v>32</v>
      </c>
      <c r="H5" s="17">
        <v>0</v>
      </c>
      <c r="I5" s="18">
        <v>863.57</v>
      </c>
      <c r="J5" s="17">
        <v>0</v>
      </c>
      <c r="K5" s="19">
        <v>170.42</v>
      </c>
      <c r="L5" s="19">
        <v>1</v>
      </c>
      <c r="M5" s="20">
        <f t="shared" si="1"/>
        <v>169.42</v>
      </c>
      <c r="N5" s="17">
        <v>0</v>
      </c>
      <c r="O5" s="17">
        <v>0</v>
      </c>
      <c r="P5" s="17">
        <v>0</v>
      </c>
      <c r="Q5" s="21">
        <v>0</v>
      </c>
      <c r="R5" s="21">
        <v>0</v>
      </c>
      <c r="S5" s="17">
        <f t="shared" si="0"/>
        <v>0</v>
      </c>
      <c r="T5" s="17">
        <v>0</v>
      </c>
      <c r="U5" s="17">
        <v>0</v>
      </c>
      <c r="V5" s="17">
        <v>0</v>
      </c>
      <c r="W5" s="26"/>
      <c r="X5" s="17">
        <v>0</v>
      </c>
      <c r="Y5" s="23">
        <v>0</v>
      </c>
      <c r="Z5" s="23">
        <v>0</v>
      </c>
      <c r="AA5" s="23"/>
      <c r="AB5" s="24">
        <f>SUM(Z5,V5,S5,P5,M5,J5,I5)</f>
        <v>1032.99</v>
      </c>
    </row>
    <row r="6" spans="1:28" ht="35.1" customHeight="1" x14ac:dyDescent="0.45">
      <c r="A6" s="10" t="s">
        <v>28</v>
      </c>
      <c r="B6" s="11" t="s">
        <v>29</v>
      </c>
      <c r="C6" s="12" t="s">
        <v>43</v>
      </c>
      <c r="D6" s="13" t="s">
        <v>44</v>
      </c>
      <c r="E6" s="27" t="s">
        <v>38</v>
      </c>
      <c r="F6" s="25" t="s">
        <v>45</v>
      </c>
      <c r="G6" s="16" t="s">
        <v>32</v>
      </c>
      <c r="H6" s="17">
        <v>0</v>
      </c>
      <c r="I6" s="18">
        <v>258.73</v>
      </c>
      <c r="J6" s="17">
        <v>0</v>
      </c>
      <c r="K6" s="19">
        <v>170.42</v>
      </c>
      <c r="L6" s="19">
        <v>1</v>
      </c>
      <c r="M6" s="20">
        <f t="shared" si="1"/>
        <v>169.42</v>
      </c>
      <c r="N6" s="17">
        <v>0</v>
      </c>
      <c r="O6" s="17">
        <v>0</v>
      </c>
      <c r="P6" s="17">
        <v>0</v>
      </c>
      <c r="Q6" s="21">
        <v>0</v>
      </c>
      <c r="R6" s="21">
        <v>0</v>
      </c>
      <c r="S6" s="17">
        <f t="shared" si="0"/>
        <v>0</v>
      </c>
      <c r="T6" s="17">
        <v>0</v>
      </c>
      <c r="U6" s="17">
        <v>0</v>
      </c>
      <c r="V6" s="17">
        <v>0</v>
      </c>
      <c r="W6" s="26"/>
      <c r="X6" s="17">
        <v>0</v>
      </c>
      <c r="Y6" s="23">
        <v>0</v>
      </c>
      <c r="Z6" s="23">
        <v>0</v>
      </c>
      <c r="AA6" s="23"/>
      <c r="AB6" s="24">
        <f t="shared" ref="AB6:AB70" si="2">SUM(Z6,V6,S6,P6,M6,J6,I6)</f>
        <v>428.15</v>
      </c>
    </row>
    <row r="7" spans="1:28" ht="35.1" customHeight="1" x14ac:dyDescent="0.45">
      <c r="A7" s="10" t="s">
        <v>28</v>
      </c>
      <c r="B7" s="11" t="s">
        <v>29</v>
      </c>
      <c r="C7" s="12" t="s">
        <v>46</v>
      </c>
      <c r="D7" s="13" t="s">
        <v>47</v>
      </c>
      <c r="E7" s="27" t="s">
        <v>38</v>
      </c>
      <c r="F7" s="25" t="s">
        <v>48</v>
      </c>
      <c r="G7" s="16" t="s">
        <v>32</v>
      </c>
      <c r="H7" s="17">
        <v>0</v>
      </c>
      <c r="I7" s="18">
        <v>327.87</v>
      </c>
      <c r="J7" s="17">
        <v>0</v>
      </c>
      <c r="K7" s="19">
        <v>170.42</v>
      </c>
      <c r="L7" s="19">
        <v>1</v>
      </c>
      <c r="M7" s="20">
        <f t="shared" si="1"/>
        <v>169.42</v>
      </c>
      <c r="N7" s="17">
        <v>0</v>
      </c>
      <c r="O7" s="17">
        <v>0</v>
      </c>
      <c r="P7" s="17">
        <v>0</v>
      </c>
      <c r="Q7" s="21">
        <v>0</v>
      </c>
      <c r="R7" s="21">
        <v>0</v>
      </c>
      <c r="S7" s="17">
        <f t="shared" si="0"/>
        <v>0</v>
      </c>
      <c r="T7" s="17">
        <v>0</v>
      </c>
      <c r="U7" s="17">
        <v>0</v>
      </c>
      <c r="V7" s="17">
        <v>0</v>
      </c>
      <c r="W7" s="26"/>
      <c r="X7" s="17">
        <v>0</v>
      </c>
      <c r="Y7" s="23">
        <v>0</v>
      </c>
      <c r="Z7" s="23">
        <v>0</v>
      </c>
      <c r="AA7" s="23"/>
      <c r="AB7" s="24">
        <f t="shared" si="2"/>
        <v>497.28999999999996</v>
      </c>
    </row>
    <row r="8" spans="1:28" ht="35.1" customHeight="1" x14ac:dyDescent="0.45">
      <c r="A8" s="10" t="s">
        <v>28</v>
      </c>
      <c r="B8" s="11" t="s">
        <v>29</v>
      </c>
      <c r="C8" s="12" t="s">
        <v>49</v>
      </c>
      <c r="D8" s="13" t="s">
        <v>50</v>
      </c>
      <c r="E8" s="27" t="s">
        <v>51</v>
      </c>
      <c r="F8" s="25" t="s">
        <v>52</v>
      </c>
      <c r="G8" s="16" t="s">
        <v>32</v>
      </c>
      <c r="H8" s="17">
        <v>0</v>
      </c>
      <c r="I8" s="18">
        <v>720.14</v>
      </c>
      <c r="J8" s="17">
        <v>0</v>
      </c>
      <c r="K8" s="19">
        <v>170.42</v>
      </c>
      <c r="L8" s="19">
        <v>1</v>
      </c>
      <c r="M8" s="20">
        <f t="shared" si="1"/>
        <v>169.42</v>
      </c>
      <c r="N8" s="17">
        <v>0</v>
      </c>
      <c r="O8" s="17">
        <v>0</v>
      </c>
      <c r="P8" s="17">
        <v>0</v>
      </c>
      <c r="Q8" s="21">
        <v>0</v>
      </c>
      <c r="R8" s="21">
        <v>0</v>
      </c>
      <c r="S8" s="17">
        <v>0</v>
      </c>
      <c r="T8" s="17">
        <v>0</v>
      </c>
      <c r="U8" s="17">
        <v>0</v>
      </c>
      <c r="V8" s="17">
        <v>0</v>
      </c>
      <c r="W8" s="26"/>
      <c r="X8" s="17">
        <v>0</v>
      </c>
      <c r="Y8" s="23">
        <v>0</v>
      </c>
      <c r="Z8" s="23">
        <v>0</v>
      </c>
      <c r="AA8" s="23"/>
      <c r="AB8" s="24">
        <f t="shared" si="2"/>
        <v>889.56</v>
      </c>
    </row>
    <row r="9" spans="1:28" ht="35.1" customHeight="1" x14ac:dyDescent="0.45">
      <c r="A9" s="10" t="s">
        <v>28</v>
      </c>
      <c r="B9" s="11" t="s">
        <v>29</v>
      </c>
      <c r="C9" s="12" t="s">
        <v>53</v>
      </c>
      <c r="D9" s="13" t="s">
        <v>54</v>
      </c>
      <c r="E9" s="27" t="s">
        <v>55</v>
      </c>
      <c r="F9" s="25" t="s">
        <v>35</v>
      </c>
      <c r="G9" s="16" t="s">
        <v>32</v>
      </c>
      <c r="H9" s="17">
        <v>0</v>
      </c>
      <c r="I9" s="18">
        <v>150.86000000000001</v>
      </c>
      <c r="J9" s="17">
        <v>0</v>
      </c>
      <c r="K9" s="19">
        <v>170.42</v>
      </c>
      <c r="L9" s="19">
        <v>1</v>
      </c>
      <c r="M9" s="20">
        <f t="shared" si="1"/>
        <v>169.42</v>
      </c>
      <c r="N9" s="17">
        <v>0</v>
      </c>
      <c r="O9" s="17">
        <v>0</v>
      </c>
      <c r="P9" s="17">
        <v>0</v>
      </c>
      <c r="Q9" s="21">
        <v>180.6</v>
      </c>
      <c r="R9" s="21">
        <v>150.86000000000001</v>
      </c>
      <c r="S9" s="17">
        <f t="shared" si="0"/>
        <v>29.739999999999981</v>
      </c>
      <c r="T9" s="17">
        <v>0</v>
      </c>
      <c r="U9" s="17">
        <v>0</v>
      </c>
      <c r="V9" s="17">
        <v>0</v>
      </c>
      <c r="W9" s="26"/>
      <c r="X9" s="17">
        <v>0</v>
      </c>
      <c r="Y9" s="23">
        <v>0</v>
      </c>
      <c r="Z9" s="23">
        <v>0</v>
      </c>
      <c r="AA9" s="23"/>
      <c r="AB9" s="24">
        <f t="shared" si="2"/>
        <v>350.02</v>
      </c>
    </row>
    <row r="10" spans="1:28" ht="35.1" customHeight="1" x14ac:dyDescent="0.45">
      <c r="A10" s="10" t="s">
        <v>28</v>
      </c>
      <c r="B10" s="11" t="s">
        <v>29</v>
      </c>
      <c r="C10" s="12" t="s">
        <v>56</v>
      </c>
      <c r="D10" s="13" t="s">
        <v>57</v>
      </c>
      <c r="E10" s="27" t="s">
        <v>55</v>
      </c>
      <c r="F10" s="25" t="s">
        <v>58</v>
      </c>
      <c r="G10" s="16" t="s">
        <v>32</v>
      </c>
      <c r="H10" s="17">
        <v>0</v>
      </c>
      <c r="I10" s="18">
        <v>252.51</v>
      </c>
      <c r="J10" s="17">
        <v>0</v>
      </c>
      <c r="K10" s="19">
        <v>170.42</v>
      </c>
      <c r="L10" s="19">
        <v>1</v>
      </c>
      <c r="M10" s="20">
        <f t="shared" si="1"/>
        <v>169.42</v>
      </c>
      <c r="N10" s="17">
        <v>0</v>
      </c>
      <c r="O10" s="17">
        <v>0</v>
      </c>
      <c r="P10" s="17">
        <v>0</v>
      </c>
      <c r="Q10" s="21">
        <v>129</v>
      </c>
      <c r="R10" s="22">
        <v>92.46</v>
      </c>
      <c r="S10" s="17">
        <f t="shared" si="0"/>
        <v>36.540000000000006</v>
      </c>
      <c r="T10" s="17">
        <v>0</v>
      </c>
      <c r="U10" s="17">
        <v>0</v>
      </c>
      <c r="V10" s="17">
        <v>0</v>
      </c>
      <c r="W10" s="26"/>
      <c r="X10" s="17">
        <v>0</v>
      </c>
      <c r="Y10" s="23">
        <v>0</v>
      </c>
      <c r="Z10" s="23">
        <v>0</v>
      </c>
      <c r="AA10" s="23"/>
      <c r="AB10" s="24">
        <f t="shared" si="2"/>
        <v>458.46999999999997</v>
      </c>
    </row>
    <row r="11" spans="1:28" ht="35.1" customHeight="1" x14ac:dyDescent="0.45">
      <c r="A11" s="10" t="s">
        <v>28</v>
      </c>
      <c r="B11" s="11" t="s">
        <v>29</v>
      </c>
      <c r="C11" s="12" t="s">
        <v>59</v>
      </c>
      <c r="D11" s="13" t="s">
        <v>60</v>
      </c>
      <c r="E11" s="27" t="s">
        <v>38</v>
      </c>
      <c r="F11" s="25" t="s">
        <v>61</v>
      </c>
      <c r="G11" s="16" t="s">
        <v>32</v>
      </c>
      <c r="H11" s="17">
        <v>0</v>
      </c>
      <c r="I11" s="18">
        <v>573.39</v>
      </c>
      <c r="J11" s="17">
        <v>0</v>
      </c>
      <c r="K11" s="19">
        <v>170.42</v>
      </c>
      <c r="L11" s="19">
        <v>1</v>
      </c>
      <c r="M11" s="20">
        <f t="shared" si="1"/>
        <v>169.42</v>
      </c>
      <c r="N11" s="17">
        <v>0</v>
      </c>
      <c r="O11" s="17">
        <v>0</v>
      </c>
      <c r="P11" s="17">
        <v>0</v>
      </c>
      <c r="Q11" s="21">
        <v>0</v>
      </c>
      <c r="R11" s="21">
        <v>0</v>
      </c>
      <c r="S11" s="17">
        <f t="shared" si="0"/>
        <v>0</v>
      </c>
      <c r="T11" s="17">
        <v>0</v>
      </c>
      <c r="U11" s="17">
        <v>0</v>
      </c>
      <c r="V11" s="17">
        <v>0</v>
      </c>
      <c r="W11" s="26"/>
      <c r="X11" s="17">
        <v>0</v>
      </c>
      <c r="Y11" s="23">
        <v>0</v>
      </c>
      <c r="Z11" s="23">
        <v>0</v>
      </c>
      <c r="AA11" s="23"/>
      <c r="AB11" s="24">
        <f t="shared" si="2"/>
        <v>742.81</v>
      </c>
    </row>
    <row r="12" spans="1:28" ht="35.1" customHeight="1" x14ac:dyDescent="0.45">
      <c r="A12" s="10" t="s">
        <v>28</v>
      </c>
      <c r="B12" s="11" t="s">
        <v>29</v>
      </c>
      <c r="C12" s="12" t="s">
        <v>62</v>
      </c>
      <c r="D12" s="13" t="s">
        <v>63</v>
      </c>
      <c r="E12" s="27" t="s">
        <v>38</v>
      </c>
      <c r="F12" s="25" t="s">
        <v>61</v>
      </c>
      <c r="G12" s="16" t="s">
        <v>32</v>
      </c>
      <c r="H12" s="17">
        <v>0</v>
      </c>
      <c r="I12" s="28">
        <v>0</v>
      </c>
      <c r="J12" s="17">
        <v>0</v>
      </c>
      <c r="K12" s="19">
        <v>0</v>
      </c>
      <c r="L12" s="19">
        <v>0</v>
      </c>
      <c r="M12" s="20">
        <f t="shared" si="1"/>
        <v>0</v>
      </c>
      <c r="N12" s="17">
        <v>0</v>
      </c>
      <c r="O12" s="17">
        <v>0</v>
      </c>
      <c r="P12" s="17">
        <v>0</v>
      </c>
      <c r="Q12" s="29">
        <v>0</v>
      </c>
      <c r="R12" s="29">
        <v>0</v>
      </c>
      <c r="S12" s="17">
        <f t="shared" si="0"/>
        <v>0</v>
      </c>
      <c r="T12" s="17">
        <v>0</v>
      </c>
      <c r="U12" s="17">
        <v>0</v>
      </c>
      <c r="V12" s="17">
        <v>0</v>
      </c>
      <c r="W12" s="26"/>
      <c r="X12" s="17">
        <v>0</v>
      </c>
      <c r="Y12" s="23">
        <v>0</v>
      </c>
      <c r="Z12" s="23">
        <v>0</v>
      </c>
      <c r="AA12" s="23"/>
      <c r="AB12" s="24">
        <f>SUM(Z12,V12,S12,P12,M12,J12,I12)</f>
        <v>0</v>
      </c>
    </row>
    <row r="13" spans="1:28" ht="35.1" customHeight="1" x14ac:dyDescent="0.45">
      <c r="A13" s="10" t="s">
        <v>28</v>
      </c>
      <c r="B13" s="11" t="s">
        <v>29</v>
      </c>
      <c r="C13" s="12" t="s">
        <v>64</v>
      </c>
      <c r="D13" s="13" t="s">
        <v>65</v>
      </c>
      <c r="E13" s="27" t="s">
        <v>55</v>
      </c>
      <c r="F13" s="25" t="s">
        <v>66</v>
      </c>
      <c r="G13" s="16" t="s">
        <v>32</v>
      </c>
      <c r="H13" s="17">
        <v>0</v>
      </c>
      <c r="I13" s="18">
        <v>0</v>
      </c>
      <c r="J13" s="17">
        <v>0</v>
      </c>
      <c r="K13" s="19">
        <v>170.42</v>
      </c>
      <c r="L13" s="19">
        <v>1</v>
      </c>
      <c r="M13" s="20">
        <f t="shared" si="1"/>
        <v>169.42</v>
      </c>
      <c r="N13" s="17">
        <v>0</v>
      </c>
      <c r="O13" s="17">
        <v>0</v>
      </c>
      <c r="P13" s="17">
        <v>0</v>
      </c>
      <c r="Q13" s="21">
        <v>0</v>
      </c>
      <c r="R13" s="21">
        <v>0</v>
      </c>
      <c r="S13" s="17">
        <f t="shared" si="0"/>
        <v>0</v>
      </c>
      <c r="T13" s="17">
        <v>0</v>
      </c>
      <c r="U13" s="17">
        <v>0</v>
      </c>
      <c r="V13" s="17">
        <v>0</v>
      </c>
      <c r="W13" s="26"/>
      <c r="X13" s="17">
        <v>0</v>
      </c>
      <c r="Y13" s="23">
        <v>0</v>
      </c>
      <c r="Z13" s="23">
        <v>0</v>
      </c>
      <c r="AA13" s="23"/>
      <c r="AB13" s="24">
        <f>SUM(Z13,V13,S13,P13,M13,J13,I13)</f>
        <v>169.42</v>
      </c>
    </row>
    <row r="14" spans="1:28" ht="35.1" customHeight="1" x14ac:dyDescent="0.45">
      <c r="A14" s="10" t="s">
        <v>28</v>
      </c>
      <c r="B14" s="11" t="s">
        <v>29</v>
      </c>
      <c r="C14" s="30" t="s">
        <v>67</v>
      </c>
      <c r="D14" s="13" t="s">
        <v>68</v>
      </c>
      <c r="E14" s="27" t="s">
        <v>38</v>
      </c>
      <c r="F14" s="25" t="s">
        <v>39</v>
      </c>
      <c r="G14" s="16" t="s">
        <v>32</v>
      </c>
      <c r="H14" s="17">
        <v>0</v>
      </c>
      <c r="I14" s="18">
        <v>164.93</v>
      </c>
      <c r="J14" s="17">
        <v>0</v>
      </c>
      <c r="K14" s="19">
        <v>170.42</v>
      </c>
      <c r="L14" s="19">
        <v>1</v>
      </c>
      <c r="M14" s="20">
        <f t="shared" si="1"/>
        <v>169.42</v>
      </c>
      <c r="N14" s="17">
        <v>0</v>
      </c>
      <c r="O14" s="17">
        <v>0</v>
      </c>
      <c r="P14" s="17">
        <v>0</v>
      </c>
      <c r="Q14" s="21">
        <v>258</v>
      </c>
      <c r="R14" s="22">
        <v>91.08</v>
      </c>
      <c r="S14" s="17">
        <f t="shared" si="0"/>
        <v>166.92000000000002</v>
      </c>
      <c r="T14" s="17">
        <v>0</v>
      </c>
      <c r="U14" s="17">
        <v>0</v>
      </c>
      <c r="V14" s="17">
        <v>0</v>
      </c>
      <c r="W14" s="26"/>
      <c r="X14" s="17">
        <v>0</v>
      </c>
      <c r="Y14" s="23">
        <v>0</v>
      </c>
      <c r="Z14" s="23">
        <v>0</v>
      </c>
      <c r="AA14" s="23"/>
      <c r="AB14" s="24">
        <f t="shared" si="2"/>
        <v>501.27000000000004</v>
      </c>
    </row>
    <row r="15" spans="1:28" ht="35.1" customHeight="1" x14ac:dyDescent="0.45">
      <c r="A15" s="10" t="s">
        <v>28</v>
      </c>
      <c r="B15" s="11" t="s">
        <v>29</v>
      </c>
      <c r="C15" s="12" t="s">
        <v>69</v>
      </c>
      <c r="D15" s="13" t="s">
        <v>70</v>
      </c>
      <c r="E15" s="27" t="s">
        <v>51</v>
      </c>
      <c r="F15" s="25" t="s">
        <v>42</v>
      </c>
      <c r="G15" s="16" t="s">
        <v>32</v>
      </c>
      <c r="H15" s="17">
        <v>0</v>
      </c>
      <c r="I15" s="18">
        <v>1370.64</v>
      </c>
      <c r="J15" s="17">
        <v>0</v>
      </c>
      <c r="K15" s="19">
        <v>170.42</v>
      </c>
      <c r="L15" s="19">
        <v>1</v>
      </c>
      <c r="M15" s="20">
        <f t="shared" si="1"/>
        <v>169.42</v>
      </c>
      <c r="N15" s="17">
        <v>0</v>
      </c>
      <c r="O15" s="17">
        <v>0</v>
      </c>
      <c r="P15" s="17">
        <v>0</v>
      </c>
      <c r="Q15" s="21">
        <v>0</v>
      </c>
      <c r="R15" s="21">
        <v>0</v>
      </c>
      <c r="S15" s="17">
        <f t="shared" si="0"/>
        <v>0</v>
      </c>
      <c r="T15" s="17">
        <v>0</v>
      </c>
      <c r="U15" s="17">
        <v>0</v>
      </c>
      <c r="V15" s="17">
        <v>0</v>
      </c>
      <c r="W15" s="26"/>
      <c r="X15" s="17">
        <v>0</v>
      </c>
      <c r="Y15" s="23">
        <v>0</v>
      </c>
      <c r="Z15" s="23">
        <v>0</v>
      </c>
      <c r="AA15" s="23"/>
      <c r="AB15" s="24">
        <f t="shared" si="2"/>
        <v>1540.0600000000002</v>
      </c>
    </row>
    <row r="16" spans="1:28" ht="35.1" customHeight="1" x14ac:dyDescent="0.45">
      <c r="A16" s="10" t="s">
        <v>28</v>
      </c>
      <c r="B16" s="11" t="s">
        <v>29</v>
      </c>
      <c r="C16" s="30" t="s">
        <v>71</v>
      </c>
      <c r="D16" s="31" t="s">
        <v>72</v>
      </c>
      <c r="E16" s="27" t="s">
        <v>38</v>
      </c>
      <c r="F16" s="32" t="s">
        <v>48</v>
      </c>
      <c r="G16" s="16" t="s">
        <v>32</v>
      </c>
      <c r="H16" s="17">
        <v>0</v>
      </c>
      <c r="I16" s="18">
        <v>523.11</v>
      </c>
      <c r="J16" s="17">
        <v>0</v>
      </c>
      <c r="K16" s="19">
        <v>170.42</v>
      </c>
      <c r="L16" s="19">
        <v>1</v>
      </c>
      <c r="M16" s="20">
        <f t="shared" si="1"/>
        <v>169.42</v>
      </c>
      <c r="N16" s="17">
        <v>0</v>
      </c>
      <c r="O16" s="17">
        <v>0</v>
      </c>
      <c r="P16" s="17">
        <v>0</v>
      </c>
      <c r="Q16" s="21">
        <v>0</v>
      </c>
      <c r="R16" s="21">
        <v>0</v>
      </c>
      <c r="S16" s="17">
        <f t="shared" si="0"/>
        <v>0</v>
      </c>
      <c r="T16" s="17">
        <v>0</v>
      </c>
      <c r="U16" s="17">
        <v>0</v>
      </c>
      <c r="V16" s="17">
        <v>0</v>
      </c>
      <c r="W16" s="26"/>
      <c r="X16" s="17">
        <v>0</v>
      </c>
      <c r="Y16" s="23">
        <v>0</v>
      </c>
      <c r="Z16" s="23">
        <v>0</v>
      </c>
      <c r="AA16" s="23"/>
      <c r="AB16" s="24">
        <f t="shared" si="2"/>
        <v>692.53</v>
      </c>
    </row>
    <row r="17" spans="1:28" ht="35.1" customHeight="1" x14ac:dyDescent="0.45">
      <c r="A17" s="10" t="s">
        <v>28</v>
      </c>
      <c r="B17" s="11" t="s">
        <v>29</v>
      </c>
      <c r="C17" s="12" t="s">
        <v>73</v>
      </c>
      <c r="D17" s="13" t="s">
        <v>74</v>
      </c>
      <c r="E17" s="27" t="s">
        <v>38</v>
      </c>
      <c r="F17" s="25" t="s">
        <v>75</v>
      </c>
      <c r="G17" s="16" t="s">
        <v>32</v>
      </c>
      <c r="H17" s="17">
        <v>0</v>
      </c>
      <c r="I17" s="18">
        <v>147.72</v>
      </c>
      <c r="J17" s="17">
        <v>0</v>
      </c>
      <c r="K17" s="19">
        <v>170.42</v>
      </c>
      <c r="L17" s="19">
        <v>1</v>
      </c>
      <c r="M17" s="20">
        <f t="shared" si="1"/>
        <v>169.42</v>
      </c>
      <c r="N17" s="17">
        <v>0</v>
      </c>
      <c r="O17" s="17">
        <v>0</v>
      </c>
      <c r="P17" s="17">
        <v>0</v>
      </c>
      <c r="Q17" s="21">
        <v>129</v>
      </c>
      <c r="R17" s="22">
        <v>88.04</v>
      </c>
      <c r="S17" s="17">
        <f t="shared" si="0"/>
        <v>40.959999999999994</v>
      </c>
      <c r="T17" s="17">
        <v>0</v>
      </c>
      <c r="U17" s="17">
        <v>0</v>
      </c>
      <c r="V17" s="17">
        <v>0</v>
      </c>
      <c r="W17" s="26"/>
      <c r="X17" s="17">
        <v>0</v>
      </c>
      <c r="Y17" s="23">
        <v>0</v>
      </c>
      <c r="Z17" s="23">
        <v>0</v>
      </c>
      <c r="AA17" s="23"/>
      <c r="AB17" s="24">
        <f t="shared" si="2"/>
        <v>358.1</v>
      </c>
    </row>
    <row r="18" spans="1:28" ht="35.1" customHeight="1" x14ac:dyDescent="0.45">
      <c r="A18" s="10" t="s">
        <v>28</v>
      </c>
      <c r="B18" s="11" t="s">
        <v>29</v>
      </c>
      <c r="C18" s="12" t="s">
        <v>76</v>
      </c>
      <c r="D18" s="33" t="s">
        <v>77</v>
      </c>
      <c r="E18" s="27" t="s">
        <v>38</v>
      </c>
      <c r="F18" s="25" t="s">
        <v>39</v>
      </c>
      <c r="G18" s="16" t="s">
        <v>32</v>
      </c>
      <c r="H18" s="17">
        <v>0</v>
      </c>
      <c r="I18" s="18">
        <v>164.27</v>
      </c>
      <c r="J18" s="17">
        <v>0</v>
      </c>
      <c r="K18" s="19">
        <v>170.42</v>
      </c>
      <c r="L18" s="19">
        <v>1</v>
      </c>
      <c r="M18" s="20">
        <f t="shared" si="1"/>
        <v>169.42</v>
      </c>
      <c r="N18" s="17">
        <v>0</v>
      </c>
      <c r="O18" s="17">
        <v>0</v>
      </c>
      <c r="P18" s="17">
        <v>0</v>
      </c>
      <c r="Q18" s="21">
        <v>258</v>
      </c>
      <c r="R18" s="22">
        <v>91.08</v>
      </c>
      <c r="S18" s="17">
        <f t="shared" si="0"/>
        <v>166.92000000000002</v>
      </c>
      <c r="T18" s="17">
        <v>0</v>
      </c>
      <c r="U18" s="17">
        <v>0</v>
      </c>
      <c r="V18" s="17">
        <v>0</v>
      </c>
      <c r="W18" s="26"/>
      <c r="X18" s="17">
        <v>0</v>
      </c>
      <c r="Y18" s="23">
        <v>0</v>
      </c>
      <c r="Z18" s="23">
        <v>0</v>
      </c>
      <c r="AA18" s="23"/>
      <c r="AB18" s="24">
        <f t="shared" si="2"/>
        <v>500.61</v>
      </c>
    </row>
    <row r="19" spans="1:28" ht="35.1" customHeight="1" x14ac:dyDescent="0.45">
      <c r="A19" s="10" t="s">
        <v>28</v>
      </c>
      <c r="B19" s="11" t="s">
        <v>29</v>
      </c>
      <c r="C19" s="12" t="s">
        <v>78</v>
      </c>
      <c r="D19" s="13" t="s">
        <v>79</v>
      </c>
      <c r="E19" s="27" t="s">
        <v>55</v>
      </c>
      <c r="F19" s="25" t="s">
        <v>80</v>
      </c>
      <c r="G19" s="16" t="s">
        <v>32</v>
      </c>
      <c r="H19" s="17">
        <v>0</v>
      </c>
      <c r="I19" s="18">
        <v>291.08</v>
      </c>
      <c r="J19" s="17">
        <v>0</v>
      </c>
      <c r="K19" s="19">
        <v>170.42</v>
      </c>
      <c r="L19" s="19">
        <v>1</v>
      </c>
      <c r="M19" s="20">
        <f t="shared" si="1"/>
        <v>169.42</v>
      </c>
      <c r="N19" s="17">
        <v>0</v>
      </c>
      <c r="O19" s="17">
        <v>0</v>
      </c>
      <c r="P19" s="17">
        <v>0</v>
      </c>
      <c r="Q19" s="21">
        <v>0</v>
      </c>
      <c r="R19" s="21">
        <v>0</v>
      </c>
      <c r="S19" s="17">
        <f>Q19-R19</f>
        <v>0</v>
      </c>
      <c r="T19" s="17">
        <v>0</v>
      </c>
      <c r="U19" s="17">
        <v>0</v>
      </c>
      <c r="V19" s="17">
        <v>0</v>
      </c>
      <c r="W19" s="26"/>
      <c r="X19" s="17">
        <v>0</v>
      </c>
      <c r="Y19" s="23">
        <v>0</v>
      </c>
      <c r="Z19" s="23">
        <v>0</v>
      </c>
      <c r="AA19" s="23"/>
      <c r="AB19" s="24">
        <f t="shared" si="2"/>
        <v>460.5</v>
      </c>
    </row>
    <row r="20" spans="1:28" ht="35.1" customHeight="1" x14ac:dyDescent="0.45">
      <c r="A20" s="10" t="s">
        <v>28</v>
      </c>
      <c r="B20" s="11" t="s">
        <v>29</v>
      </c>
      <c r="C20" s="12" t="s">
        <v>81</v>
      </c>
      <c r="D20" s="13" t="s">
        <v>82</v>
      </c>
      <c r="E20" s="27" t="s">
        <v>51</v>
      </c>
      <c r="F20" s="25" t="s">
        <v>52</v>
      </c>
      <c r="G20" s="16" t="s">
        <v>32</v>
      </c>
      <c r="H20" s="17">
        <v>0</v>
      </c>
      <c r="I20" s="18">
        <v>1597.14</v>
      </c>
      <c r="J20" s="17">
        <v>0</v>
      </c>
      <c r="K20" s="19">
        <v>170.42</v>
      </c>
      <c r="L20" s="19">
        <v>1</v>
      </c>
      <c r="M20" s="20">
        <f t="shared" si="1"/>
        <v>169.42</v>
      </c>
      <c r="N20" s="17">
        <v>0</v>
      </c>
      <c r="O20" s="17">
        <v>0</v>
      </c>
      <c r="P20" s="17">
        <v>0</v>
      </c>
      <c r="Q20" s="21">
        <v>0</v>
      </c>
      <c r="R20" s="21">
        <v>0</v>
      </c>
      <c r="S20" s="17">
        <f t="shared" si="0"/>
        <v>0</v>
      </c>
      <c r="T20" s="17">
        <v>0</v>
      </c>
      <c r="U20" s="17">
        <v>0</v>
      </c>
      <c r="V20" s="17">
        <v>0</v>
      </c>
      <c r="W20" s="26"/>
      <c r="X20" s="17">
        <v>0</v>
      </c>
      <c r="Y20" s="23">
        <v>0</v>
      </c>
      <c r="Z20" s="23">
        <v>0</v>
      </c>
      <c r="AA20" s="23"/>
      <c r="AB20" s="24">
        <f t="shared" si="2"/>
        <v>1766.5600000000002</v>
      </c>
    </row>
    <row r="21" spans="1:28" ht="35.1" customHeight="1" x14ac:dyDescent="0.45">
      <c r="A21" s="10" t="s">
        <v>28</v>
      </c>
      <c r="B21" s="11" t="s">
        <v>29</v>
      </c>
      <c r="C21" s="12" t="s">
        <v>83</v>
      </c>
      <c r="D21" s="13" t="s">
        <v>84</v>
      </c>
      <c r="E21" s="34" t="s">
        <v>55</v>
      </c>
      <c r="F21" s="25" t="s">
        <v>85</v>
      </c>
      <c r="G21" s="16" t="s">
        <v>32</v>
      </c>
      <c r="H21" s="17">
        <v>0</v>
      </c>
      <c r="I21" s="18">
        <v>20.329999999999998</v>
      </c>
      <c r="J21" s="17">
        <v>0</v>
      </c>
      <c r="K21" s="19">
        <v>170.42</v>
      </c>
      <c r="L21" s="19">
        <v>1</v>
      </c>
      <c r="M21" s="20">
        <f t="shared" si="1"/>
        <v>169.42</v>
      </c>
      <c r="N21" s="17">
        <v>0</v>
      </c>
      <c r="O21" s="17">
        <v>0</v>
      </c>
      <c r="P21" s="17">
        <v>0</v>
      </c>
      <c r="Q21" s="21">
        <v>129</v>
      </c>
      <c r="R21" s="21">
        <v>20.329999999999998</v>
      </c>
      <c r="S21" s="17">
        <f t="shared" si="0"/>
        <v>108.67</v>
      </c>
      <c r="T21" s="17">
        <v>0</v>
      </c>
      <c r="U21" s="17">
        <v>0</v>
      </c>
      <c r="V21" s="17">
        <v>0</v>
      </c>
      <c r="W21" s="26"/>
      <c r="X21" s="17">
        <v>0</v>
      </c>
      <c r="Y21" s="23">
        <v>0</v>
      </c>
      <c r="Z21" s="23">
        <v>0</v>
      </c>
      <c r="AA21" s="23"/>
      <c r="AB21" s="24">
        <f t="shared" si="2"/>
        <v>298.41999999999996</v>
      </c>
    </row>
    <row r="22" spans="1:28" ht="35.1" customHeight="1" x14ac:dyDescent="0.45">
      <c r="A22" s="10" t="s">
        <v>28</v>
      </c>
      <c r="B22" s="11" t="s">
        <v>29</v>
      </c>
      <c r="C22" s="12" t="s">
        <v>86</v>
      </c>
      <c r="D22" s="13" t="s">
        <v>87</v>
      </c>
      <c r="E22" s="35" t="s">
        <v>51</v>
      </c>
      <c r="F22" s="25" t="s">
        <v>52</v>
      </c>
      <c r="G22" s="16" t="s">
        <v>32</v>
      </c>
      <c r="H22" s="17">
        <v>0</v>
      </c>
      <c r="I22" s="18">
        <v>344.28</v>
      </c>
      <c r="J22" s="17">
        <v>0</v>
      </c>
      <c r="K22" s="19">
        <v>170.42</v>
      </c>
      <c r="L22" s="19">
        <v>1</v>
      </c>
      <c r="M22" s="20">
        <f t="shared" si="1"/>
        <v>169.42</v>
      </c>
      <c r="N22" s="17">
        <v>0</v>
      </c>
      <c r="O22" s="17">
        <v>0</v>
      </c>
      <c r="P22" s="17">
        <v>0</v>
      </c>
      <c r="Q22" s="21">
        <v>0</v>
      </c>
      <c r="R22" s="21">
        <v>0</v>
      </c>
      <c r="S22" s="17">
        <f t="shared" si="0"/>
        <v>0</v>
      </c>
      <c r="T22" s="17">
        <v>0</v>
      </c>
      <c r="U22" s="17">
        <v>0</v>
      </c>
      <c r="V22" s="17">
        <v>0</v>
      </c>
      <c r="W22" s="26"/>
      <c r="X22" s="17">
        <v>0</v>
      </c>
      <c r="Y22" s="23">
        <v>0</v>
      </c>
      <c r="Z22" s="23">
        <v>0</v>
      </c>
      <c r="AA22" s="23"/>
      <c r="AB22" s="24">
        <f t="shared" si="2"/>
        <v>513.69999999999993</v>
      </c>
    </row>
    <row r="23" spans="1:28" ht="35.1" customHeight="1" x14ac:dyDescent="0.45">
      <c r="A23" s="10" t="s">
        <v>28</v>
      </c>
      <c r="B23" s="11" t="s">
        <v>29</v>
      </c>
      <c r="C23" s="12" t="s">
        <v>88</v>
      </c>
      <c r="D23" s="13" t="s">
        <v>89</v>
      </c>
      <c r="E23" s="27" t="s">
        <v>38</v>
      </c>
      <c r="F23" s="25" t="s">
        <v>75</v>
      </c>
      <c r="G23" s="16" t="s">
        <v>32</v>
      </c>
      <c r="H23" s="17">
        <v>0</v>
      </c>
      <c r="I23" s="18">
        <v>145.72</v>
      </c>
      <c r="J23" s="17">
        <v>0</v>
      </c>
      <c r="K23" s="19">
        <v>170.42</v>
      </c>
      <c r="L23" s="19">
        <v>1</v>
      </c>
      <c r="M23" s="20">
        <f t="shared" si="1"/>
        <v>169.42</v>
      </c>
      <c r="N23" s="17">
        <v>0</v>
      </c>
      <c r="O23" s="17">
        <v>0</v>
      </c>
      <c r="P23" s="17">
        <v>0</v>
      </c>
      <c r="Q23" s="21">
        <v>129</v>
      </c>
      <c r="R23" s="22">
        <v>91.08</v>
      </c>
      <c r="S23" s="17">
        <f t="shared" si="0"/>
        <v>37.92</v>
      </c>
      <c r="T23" s="17">
        <v>0</v>
      </c>
      <c r="U23" s="17">
        <v>0</v>
      </c>
      <c r="V23" s="17">
        <v>0</v>
      </c>
      <c r="W23" s="26"/>
      <c r="X23" s="17">
        <v>0</v>
      </c>
      <c r="Y23" s="23">
        <v>0</v>
      </c>
      <c r="Z23" s="23">
        <v>0</v>
      </c>
      <c r="AA23" s="23"/>
      <c r="AB23" s="24">
        <f t="shared" si="2"/>
        <v>353.05999999999995</v>
      </c>
    </row>
    <row r="24" spans="1:28" ht="35.1" customHeight="1" x14ac:dyDescent="0.45">
      <c r="A24" s="10" t="s">
        <v>28</v>
      </c>
      <c r="B24" s="11" t="s">
        <v>29</v>
      </c>
      <c r="C24" s="12" t="s">
        <v>90</v>
      </c>
      <c r="D24" s="13" t="s">
        <v>91</v>
      </c>
      <c r="E24" s="27" t="s">
        <v>38</v>
      </c>
      <c r="F24" s="25" t="s">
        <v>39</v>
      </c>
      <c r="G24" s="16" t="s">
        <v>32</v>
      </c>
      <c r="H24" s="17">
        <v>0</v>
      </c>
      <c r="I24" s="18">
        <v>145.72</v>
      </c>
      <c r="J24" s="17">
        <v>0</v>
      </c>
      <c r="K24" s="19">
        <v>170.42</v>
      </c>
      <c r="L24" s="19">
        <v>1</v>
      </c>
      <c r="M24" s="20">
        <f t="shared" si="1"/>
        <v>169.42</v>
      </c>
      <c r="N24" s="17">
        <v>0</v>
      </c>
      <c r="O24" s="17">
        <v>0</v>
      </c>
      <c r="P24" s="17">
        <v>0</v>
      </c>
      <c r="Q24" s="21">
        <v>326.8</v>
      </c>
      <c r="R24" s="22">
        <v>91.08</v>
      </c>
      <c r="S24" s="17">
        <f t="shared" si="0"/>
        <v>235.72000000000003</v>
      </c>
      <c r="T24" s="17">
        <v>0</v>
      </c>
      <c r="U24" s="17">
        <v>0</v>
      </c>
      <c r="V24" s="17">
        <v>0</v>
      </c>
      <c r="W24" s="26"/>
      <c r="X24" s="17">
        <v>0</v>
      </c>
      <c r="Y24" s="23">
        <v>0</v>
      </c>
      <c r="Z24" s="23">
        <v>0</v>
      </c>
      <c r="AA24" s="23"/>
      <c r="AB24" s="24">
        <f t="shared" si="2"/>
        <v>550.86</v>
      </c>
    </row>
    <row r="25" spans="1:28" ht="35.1" customHeight="1" x14ac:dyDescent="0.45">
      <c r="A25" s="10" t="s">
        <v>28</v>
      </c>
      <c r="B25" s="11" t="s">
        <v>29</v>
      </c>
      <c r="C25" s="12" t="s">
        <v>92</v>
      </c>
      <c r="D25" s="13" t="s">
        <v>93</v>
      </c>
      <c r="E25" s="27" t="s">
        <v>38</v>
      </c>
      <c r="F25" s="25" t="s">
        <v>94</v>
      </c>
      <c r="G25" s="16" t="s">
        <v>32</v>
      </c>
      <c r="H25" s="17">
        <v>0</v>
      </c>
      <c r="I25" s="18">
        <v>255.56</v>
      </c>
      <c r="J25" s="17">
        <v>0</v>
      </c>
      <c r="K25" s="19">
        <v>170.42</v>
      </c>
      <c r="L25" s="19">
        <v>1</v>
      </c>
      <c r="M25" s="20">
        <f t="shared" si="1"/>
        <v>169.42</v>
      </c>
      <c r="N25" s="17">
        <v>0</v>
      </c>
      <c r="O25" s="17">
        <v>0</v>
      </c>
      <c r="P25" s="17">
        <v>0</v>
      </c>
      <c r="Q25" s="21">
        <v>0</v>
      </c>
      <c r="R25" s="21">
        <v>0</v>
      </c>
      <c r="S25" s="17">
        <f t="shared" si="0"/>
        <v>0</v>
      </c>
      <c r="T25" s="17">
        <v>2.59</v>
      </c>
      <c r="U25" s="17">
        <v>0</v>
      </c>
      <c r="V25" s="17">
        <v>0</v>
      </c>
      <c r="W25" s="26" t="s">
        <v>95</v>
      </c>
      <c r="X25" s="17">
        <v>0</v>
      </c>
      <c r="Y25" s="23">
        <v>0</v>
      </c>
      <c r="Z25" s="23">
        <v>0</v>
      </c>
      <c r="AA25" s="23"/>
      <c r="AB25" s="24">
        <f t="shared" si="2"/>
        <v>424.98</v>
      </c>
    </row>
    <row r="26" spans="1:28" ht="35.1" customHeight="1" x14ac:dyDescent="0.45">
      <c r="A26" s="10" t="s">
        <v>28</v>
      </c>
      <c r="B26" s="11" t="s">
        <v>29</v>
      </c>
      <c r="C26" s="12" t="s">
        <v>96</v>
      </c>
      <c r="D26" s="13" t="s">
        <v>97</v>
      </c>
      <c r="E26" s="27" t="s">
        <v>38</v>
      </c>
      <c r="F26" s="15">
        <v>322205</v>
      </c>
      <c r="G26" s="16" t="s">
        <v>32</v>
      </c>
      <c r="H26" s="17">
        <v>0</v>
      </c>
      <c r="I26" s="18">
        <v>158.97</v>
      </c>
      <c r="J26" s="17">
        <v>0</v>
      </c>
      <c r="K26" s="19">
        <v>170.42</v>
      </c>
      <c r="L26" s="19">
        <v>1</v>
      </c>
      <c r="M26" s="20">
        <f t="shared" si="1"/>
        <v>169.42</v>
      </c>
      <c r="N26" s="17">
        <v>0</v>
      </c>
      <c r="O26" s="17">
        <v>0</v>
      </c>
      <c r="P26" s="17">
        <v>0</v>
      </c>
      <c r="Q26" s="21">
        <v>0</v>
      </c>
      <c r="R26" s="21">
        <v>0</v>
      </c>
      <c r="S26" s="17">
        <f>Q26-R26</f>
        <v>0</v>
      </c>
      <c r="T26" s="17">
        <v>0</v>
      </c>
      <c r="U26" s="17">
        <v>0</v>
      </c>
      <c r="V26" s="17">
        <v>0</v>
      </c>
      <c r="W26" s="26"/>
      <c r="X26" s="17">
        <v>0</v>
      </c>
      <c r="Y26" s="23">
        <v>0</v>
      </c>
      <c r="Z26" s="23">
        <v>0</v>
      </c>
      <c r="AA26" s="23"/>
      <c r="AB26" s="24">
        <f t="shared" si="2"/>
        <v>328.39</v>
      </c>
    </row>
    <row r="27" spans="1:28" ht="35.1" customHeight="1" x14ac:dyDescent="0.45">
      <c r="A27" s="10" t="s">
        <v>28</v>
      </c>
      <c r="B27" s="11" t="s">
        <v>29</v>
      </c>
      <c r="C27" s="12" t="s">
        <v>98</v>
      </c>
      <c r="D27" s="13" t="s">
        <v>99</v>
      </c>
      <c r="E27" s="27" t="s">
        <v>55</v>
      </c>
      <c r="F27" s="36" t="s">
        <v>100</v>
      </c>
      <c r="G27" s="16" t="s">
        <v>32</v>
      </c>
      <c r="H27" s="17">
        <v>0</v>
      </c>
      <c r="I27" s="18">
        <v>253.09</v>
      </c>
      <c r="J27" s="17">
        <v>0</v>
      </c>
      <c r="K27" s="19">
        <v>170.42</v>
      </c>
      <c r="L27" s="19">
        <v>1</v>
      </c>
      <c r="M27" s="20">
        <f t="shared" si="1"/>
        <v>169.42</v>
      </c>
      <c r="N27" s="17">
        <v>0</v>
      </c>
      <c r="O27" s="17">
        <v>0</v>
      </c>
      <c r="P27" s="17">
        <v>0</v>
      </c>
      <c r="Q27" s="21">
        <v>0</v>
      </c>
      <c r="R27" s="21">
        <v>0</v>
      </c>
      <c r="S27" s="17">
        <f t="shared" si="0"/>
        <v>0</v>
      </c>
      <c r="T27" s="17">
        <v>0</v>
      </c>
      <c r="U27" s="17">
        <v>0</v>
      </c>
      <c r="V27" s="17">
        <v>0</v>
      </c>
      <c r="W27" s="26"/>
      <c r="X27" s="17">
        <v>0</v>
      </c>
      <c r="Y27" s="23">
        <v>0</v>
      </c>
      <c r="Z27" s="23">
        <v>0</v>
      </c>
      <c r="AA27" s="23"/>
      <c r="AB27" s="24">
        <f t="shared" si="2"/>
        <v>422.51</v>
      </c>
    </row>
    <row r="28" spans="1:28" ht="35.1" customHeight="1" x14ac:dyDescent="0.45">
      <c r="A28" s="10" t="s">
        <v>28</v>
      </c>
      <c r="B28" s="11" t="s">
        <v>29</v>
      </c>
      <c r="C28" s="12" t="s">
        <v>101</v>
      </c>
      <c r="D28" s="13" t="s">
        <v>102</v>
      </c>
      <c r="E28" s="27" t="s">
        <v>38</v>
      </c>
      <c r="F28" s="25" t="s">
        <v>61</v>
      </c>
      <c r="G28" s="16" t="s">
        <v>32</v>
      </c>
      <c r="H28" s="17">
        <v>0</v>
      </c>
      <c r="I28" s="18">
        <v>615.08000000000004</v>
      </c>
      <c r="J28" s="17">
        <v>0</v>
      </c>
      <c r="K28" s="19">
        <v>170.42</v>
      </c>
      <c r="L28" s="19">
        <v>1</v>
      </c>
      <c r="M28" s="20">
        <f t="shared" si="1"/>
        <v>169.42</v>
      </c>
      <c r="N28" s="17">
        <v>0</v>
      </c>
      <c r="O28" s="17">
        <v>0</v>
      </c>
      <c r="P28" s="17">
        <v>0</v>
      </c>
      <c r="Q28" s="21">
        <v>0</v>
      </c>
      <c r="R28" s="21">
        <v>0</v>
      </c>
      <c r="S28" s="17">
        <f t="shared" si="0"/>
        <v>0</v>
      </c>
      <c r="T28" s="17">
        <v>0</v>
      </c>
      <c r="U28" s="17">
        <v>0</v>
      </c>
      <c r="V28" s="17">
        <v>0</v>
      </c>
      <c r="W28" s="26"/>
      <c r="X28" s="17">
        <v>0</v>
      </c>
      <c r="Y28" s="23">
        <v>0</v>
      </c>
      <c r="Z28" s="23">
        <v>0</v>
      </c>
      <c r="AA28" s="23"/>
      <c r="AB28" s="24">
        <f t="shared" si="2"/>
        <v>784.5</v>
      </c>
    </row>
    <row r="29" spans="1:28" ht="35.1" customHeight="1" x14ac:dyDescent="0.45">
      <c r="A29" s="10" t="s">
        <v>28</v>
      </c>
      <c r="B29" s="11" t="s">
        <v>29</v>
      </c>
      <c r="C29" s="12" t="s">
        <v>103</v>
      </c>
      <c r="D29" s="13" t="s">
        <v>104</v>
      </c>
      <c r="E29" s="27" t="s">
        <v>55</v>
      </c>
      <c r="F29" s="25" t="s">
        <v>105</v>
      </c>
      <c r="G29" s="16" t="s">
        <v>32</v>
      </c>
      <c r="H29" s="17">
        <v>0</v>
      </c>
      <c r="I29" s="18">
        <v>180.02</v>
      </c>
      <c r="J29" s="17">
        <v>0</v>
      </c>
      <c r="K29" s="19">
        <v>170.42</v>
      </c>
      <c r="L29" s="19">
        <v>1</v>
      </c>
      <c r="M29" s="20">
        <f t="shared" si="1"/>
        <v>169.42</v>
      </c>
      <c r="N29" s="17">
        <v>0</v>
      </c>
      <c r="O29" s="17">
        <v>0</v>
      </c>
      <c r="P29" s="17">
        <v>0</v>
      </c>
      <c r="Q29" s="21">
        <v>258</v>
      </c>
      <c r="R29" s="22">
        <v>101.56</v>
      </c>
      <c r="S29" s="17">
        <f t="shared" si="0"/>
        <v>156.44</v>
      </c>
      <c r="T29" s="17">
        <v>0</v>
      </c>
      <c r="U29" s="17">
        <v>0</v>
      </c>
      <c r="V29" s="17">
        <v>0</v>
      </c>
      <c r="W29" s="26"/>
      <c r="X29" s="17">
        <v>0</v>
      </c>
      <c r="Y29" s="23">
        <v>0</v>
      </c>
      <c r="Z29" s="23">
        <v>0</v>
      </c>
      <c r="AA29" s="23"/>
      <c r="AB29" s="24">
        <f t="shared" si="2"/>
        <v>505.88</v>
      </c>
    </row>
    <row r="30" spans="1:28" ht="35.1" customHeight="1" x14ac:dyDescent="0.45">
      <c r="A30" s="10" t="s">
        <v>28</v>
      </c>
      <c r="B30" s="11" t="s">
        <v>29</v>
      </c>
      <c r="C30" s="12" t="s">
        <v>106</v>
      </c>
      <c r="D30" s="13" t="s">
        <v>107</v>
      </c>
      <c r="E30" s="27" t="s">
        <v>51</v>
      </c>
      <c r="F30" s="25" t="s">
        <v>42</v>
      </c>
      <c r="G30" s="16" t="s">
        <v>32</v>
      </c>
      <c r="H30" s="17">
        <v>0</v>
      </c>
      <c r="I30" s="18">
        <v>397.26</v>
      </c>
      <c r="J30" s="17">
        <v>0</v>
      </c>
      <c r="K30" s="19">
        <v>170.42</v>
      </c>
      <c r="L30" s="19">
        <v>1</v>
      </c>
      <c r="M30" s="20">
        <f t="shared" si="1"/>
        <v>169.42</v>
      </c>
      <c r="N30" s="17">
        <v>0</v>
      </c>
      <c r="O30" s="17">
        <v>0</v>
      </c>
      <c r="P30" s="17">
        <v>0</v>
      </c>
      <c r="Q30" s="21">
        <v>0</v>
      </c>
      <c r="R30" s="21">
        <v>0</v>
      </c>
      <c r="S30" s="17">
        <f t="shared" si="0"/>
        <v>0</v>
      </c>
      <c r="T30" s="17">
        <v>0</v>
      </c>
      <c r="U30" s="17">
        <v>0</v>
      </c>
      <c r="V30" s="17">
        <v>0</v>
      </c>
      <c r="W30" s="26"/>
      <c r="X30" s="17">
        <v>0</v>
      </c>
      <c r="Y30" s="23">
        <v>0</v>
      </c>
      <c r="Z30" s="23">
        <v>0</v>
      </c>
      <c r="AA30" s="23"/>
      <c r="AB30" s="24">
        <f t="shared" si="2"/>
        <v>566.67999999999995</v>
      </c>
    </row>
    <row r="31" spans="1:28" ht="35.1" customHeight="1" x14ac:dyDescent="0.45">
      <c r="A31" s="10" t="s">
        <v>28</v>
      </c>
      <c r="B31" s="11" t="s">
        <v>29</v>
      </c>
      <c r="C31" s="12" t="s">
        <v>108</v>
      </c>
      <c r="D31" s="13" t="s">
        <v>109</v>
      </c>
      <c r="E31" s="27" t="s">
        <v>38</v>
      </c>
      <c r="F31" s="25" t="s">
        <v>39</v>
      </c>
      <c r="G31" s="16" t="s">
        <v>32</v>
      </c>
      <c r="H31" s="17">
        <v>0</v>
      </c>
      <c r="I31" s="18">
        <v>213.82</v>
      </c>
      <c r="J31" s="17">
        <v>0</v>
      </c>
      <c r="K31" s="19">
        <v>170.42</v>
      </c>
      <c r="L31" s="19">
        <v>1</v>
      </c>
      <c r="M31" s="20">
        <f t="shared" si="1"/>
        <v>169.42</v>
      </c>
      <c r="N31" s="17">
        <v>0</v>
      </c>
      <c r="O31" s="17">
        <v>0</v>
      </c>
      <c r="P31" s="17">
        <v>0</v>
      </c>
      <c r="Q31" s="21">
        <v>0</v>
      </c>
      <c r="R31" s="22">
        <v>0</v>
      </c>
      <c r="S31" s="17">
        <f t="shared" si="0"/>
        <v>0</v>
      </c>
      <c r="T31" s="17">
        <v>0</v>
      </c>
      <c r="U31" s="17">
        <v>0</v>
      </c>
      <c r="V31" s="17">
        <v>0</v>
      </c>
      <c r="W31" s="26"/>
      <c r="X31" s="17">
        <v>0</v>
      </c>
      <c r="Y31" s="23">
        <v>0</v>
      </c>
      <c r="Z31" s="23">
        <v>0</v>
      </c>
      <c r="AA31" s="23"/>
      <c r="AB31" s="24">
        <f t="shared" si="2"/>
        <v>383.24</v>
      </c>
    </row>
    <row r="32" spans="1:28" ht="35.1" customHeight="1" x14ac:dyDescent="0.45">
      <c r="A32" s="10" t="s">
        <v>28</v>
      </c>
      <c r="B32" s="11" t="s">
        <v>29</v>
      </c>
      <c r="C32" s="12" t="s">
        <v>110</v>
      </c>
      <c r="D32" s="13" t="s">
        <v>111</v>
      </c>
      <c r="E32" s="27" t="s">
        <v>51</v>
      </c>
      <c r="F32" s="25" t="s">
        <v>42</v>
      </c>
      <c r="G32" s="16" t="s">
        <v>32</v>
      </c>
      <c r="H32" s="17">
        <v>0</v>
      </c>
      <c r="I32" s="18">
        <v>830.36</v>
      </c>
      <c r="J32" s="17">
        <v>0</v>
      </c>
      <c r="K32" s="19">
        <v>170.42</v>
      </c>
      <c r="L32" s="19">
        <v>1</v>
      </c>
      <c r="M32" s="20">
        <f t="shared" si="1"/>
        <v>169.42</v>
      </c>
      <c r="N32" s="17">
        <v>0</v>
      </c>
      <c r="O32" s="17">
        <v>0</v>
      </c>
      <c r="P32" s="17">
        <v>0</v>
      </c>
      <c r="Q32" s="21">
        <v>0</v>
      </c>
      <c r="R32" s="21">
        <v>0</v>
      </c>
      <c r="S32" s="17">
        <f>Q32-R32</f>
        <v>0</v>
      </c>
      <c r="T32" s="17">
        <v>0</v>
      </c>
      <c r="U32" s="17">
        <v>0</v>
      </c>
      <c r="V32" s="17">
        <v>0</v>
      </c>
      <c r="W32" s="26"/>
      <c r="X32" s="17">
        <v>0</v>
      </c>
      <c r="Y32" s="23">
        <v>0</v>
      </c>
      <c r="Z32" s="23">
        <v>0</v>
      </c>
      <c r="AA32" s="23"/>
      <c r="AB32" s="24">
        <f t="shared" si="2"/>
        <v>999.78</v>
      </c>
    </row>
    <row r="33" spans="1:28" ht="35.1" customHeight="1" x14ac:dyDescent="0.45">
      <c r="A33" s="10" t="s">
        <v>28</v>
      </c>
      <c r="B33" s="11" t="s">
        <v>29</v>
      </c>
      <c r="C33" s="12" t="s">
        <v>112</v>
      </c>
      <c r="D33" s="13" t="s">
        <v>113</v>
      </c>
      <c r="E33" s="27" t="s">
        <v>38</v>
      </c>
      <c r="F33" s="25" t="s">
        <v>45</v>
      </c>
      <c r="G33" s="16" t="s">
        <v>32</v>
      </c>
      <c r="H33" s="17">
        <v>0</v>
      </c>
      <c r="I33" s="18">
        <v>294.73</v>
      </c>
      <c r="J33" s="17">
        <v>0</v>
      </c>
      <c r="K33" s="19">
        <v>170.42</v>
      </c>
      <c r="L33" s="19">
        <v>1</v>
      </c>
      <c r="M33" s="20">
        <f t="shared" si="1"/>
        <v>169.42</v>
      </c>
      <c r="N33" s="17">
        <v>0</v>
      </c>
      <c r="O33" s="17">
        <v>0</v>
      </c>
      <c r="P33" s="17">
        <v>0</v>
      </c>
      <c r="Q33" s="21">
        <v>0</v>
      </c>
      <c r="R33" s="21">
        <v>0</v>
      </c>
      <c r="S33" s="17">
        <f t="shared" si="0"/>
        <v>0</v>
      </c>
      <c r="T33" s="17">
        <v>0</v>
      </c>
      <c r="U33" s="17">
        <v>0</v>
      </c>
      <c r="V33" s="17">
        <v>0</v>
      </c>
      <c r="W33" s="26"/>
      <c r="X33" s="17">
        <v>0</v>
      </c>
      <c r="Y33" s="23">
        <v>0</v>
      </c>
      <c r="Z33" s="23">
        <v>0</v>
      </c>
      <c r="AA33" s="23"/>
      <c r="AB33" s="24">
        <f t="shared" si="2"/>
        <v>464.15</v>
      </c>
    </row>
    <row r="34" spans="1:28" ht="35.1" customHeight="1" x14ac:dyDescent="0.45">
      <c r="A34" s="10" t="s">
        <v>28</v>
      </c>
      <c r="B34" s="11" t="s">
        <v>29</v>
      </c>
      <c r="C34" s="12" t="s">
        <v>114</v>
      </c>
      <c r="D34" s="13" t="s">
        <v>115</v>
      </c>
      <c r="E34" s="27" t="s">
        <v>38</v>
      </c>
      <c r="F34" s="25" t="s">
        <v>45</v>
      </c>
      <c r="G34" s="16" t="s">
        <v>32</v>
      </c>
      <c r="H34" s="17">
        <v>0</v>
      </c>
      <c r="I34" s="18">
        <v>252.52</v>
      </c>
      <c r="J34" s="17">
        <v>0</v>
      </c>
      <c r="K34" s="19">
        <v>170.42</v>
      </c>
      <c r="L34" s="19">
        <v>1</v>
      </c>
      <c r="M34" s="20">
        <f t="shared" si="1"/>
        <v>169.42</v>
      </c>
      <c r="N34" s="17">
        <v>0</v>
      </c>
      <c r="O34" s="17">
        <v>0</v>
      </c>
      <c r="P34" s="17">
        <v>0</v>
      </c>
      <c r="Q34" s="21">
        <v>0</v>
      </c>
      <c r="R34" s="21">
        <v>0</v>
      </c>
      <c r="S34" s="17">
        <f t="shared" si="0"/>
        <v>0</v>
      </c>
      <c r="T34" s="17">
        <v>0</v>
      </c>
      <c r="U34" s="17">
        <v>0</v>
      </c>
      <c r="V34" s="17">
        <v>0</v>
      </c>
      <c r="W34" s="26"/>
      <c r="X34" s="17">
        <v>0</v>
      </c>
      <c r="Y34" s="23">
        <v>0</v>
      </c>
      <c r="Z34" s="23">
        <v>0</v>
      </c>
      <c r="AA34" s="23"/>
      <c r="AB34" s="24">
        <f t="shared" si="2"/>
        <v>421.94</v>
      </c>
    </row>
    <row r="35" spans="1:28" ht="35.1" customHeight="1" x14ac:dyDescent="0.45">
      <c r="A35" s="10" t="s">
        <v>28</v>
      </c>
      <c r="B35" s="11" t="s">
        <v>29</v>
      </c>
      <c r="C35" s="12" t="s">
        <v>116</v>
      </c>
      <c r="D35" s="13" t="s">
        <v>117</v>
      </c>
      <c r="E35" s="27" t="s">
        <v>55</v>
      </c>
      <c r="F35" s="25" t="s">
        <v>118</v>
      </c>
      <c r="G35" s="16" t="s">
        <v>32</v>
      </c>
      <c r="H35" s="17">
        <v>0</v>
      </c>
      <c r="I35" s="18">
        <v>13.14</v>
      </c>
      <c r="J35" s="17">
        <v>0</v>
      </c>
      <c r="K35" s="19">
        <v>170.42</v>
      </c>
      <c r="L35" s="19">
        <v>1</v>
      </c>
      <c r="M35" s="20">
        <f t="shared" si="1"/>
        <v>169.42</v>
      </c>
      <c r="N35" s="17">
        <v>0</v>
      </c>
      <c r="O35" s="17">
        <v>0</v>
      </c>
      <c r="P35" s="17">
        <v>0</v>
      </c>
      <c r="Q35" s="21">
        <v>0</v>
      </c>
      <c r="R35" s="21">
        <v>0</v>
      </c>
      <c r="S35" s="17">
        <f t="shared" si="0"/>
        <v>0</v>
      </c>
      <c r="T35" s="17">
        <v>0</v>
      </c>
      <c r="U35" s="17">
        <v>0</v>
      </c>
      <c r="V35" s="17">
        <v>0</v>
      </c>
      <c r="W35" s="26"/>
      <c r="X35" s="17">
        <v>0</v>
      </c>
      <c r="Y35" s="23">
        <v>0</v>
      </c>
      <c r="Z35" s="23">
        <v>0</v>
      </c>
      <c r="AA35" s="23"/>
      <c r="AB35" s="24">
        <f t="shared" si="2"/>
        <v>182.56</v>
      </c>
    </row>
    <row r="36" spans="1:28" ht="35.1" customHeight="1" x14ac:dyDescent="0.45">
      <c r="A36" s="10" t="s">
        <v>28</v>
      </c>
      <c r="B36" s="11" t="s">
        <v>29</v>
      </c>
      <c r="C36" s="12" t="s">
        <v>119</v>
      </c>
      <c r="D36" s="13" t="s">
        <v>120</v>
      </c>
      <c r="E36" s="27" t="s">
        <v>51</v>
      </c>
      <c r="F36" s="25" t="s">
        <v>52</v>
      </c>
      <c r="G36" s="16" t="s">
        <v>32</v>
      </c>
      <c r="H36" s="17">
        <v>0</v>
      </c>
      <c r="I36" s="18">
        <v>763.93</v>
      </c>
      <c r="J36" s="17">
        <v>0</v>
      </c>
      <c r="K36" s="19">
        <v>170.42</v>
      </c>
      <c r="L36" s="19">
        <v>1</v>
      </c>
      <c r="M36" s="20">
        <f t="shared" si="1"/>
        <v>169.42</v>
      </c>
      <c r="N36" s="17">
        <v>0</v>
      </c>
      <c r="O36" s="17">
        <v>0</v>
      </c>
      <c r="P36" s="17">
        <v>0</v>
      </c>
      <c r="Q36" s="21">
        <v>0</v>
      </c>
      <c r="R36" s="21">
        <v>0</v>
      </c>
      <c r="S36" s="17">
        <f t="shared" si="0"/>
        <v>0</v>
      </c>
      <c r="T36" s="17">
        <v>0</v>
      </c>
      <c r="U36" s="17">
        <v>0</v>
      </c>
      <c r="V36" s="17">
        <v>0</v>
      </c>
      <c r="W36" s="26"/>
      <c r="X36" s="17">
        <v>0</v>
      </c>
      <c r="Y36" s="23">
        <v>0</v>
      </c>
      <c r="Z36" s="23">
        <v>0</v>
      </c>
      <c r="AA36" s="23"/>
      <c r="AB36" s="24">
        <f t="shared" si="2"/>
        <v>933.34999999999991</v>
      </c>
    </row>
    <row r="37" spans="1:28" ht="35.1" customHeight="1" x14ac:dyDescent="0.45">
      <c r="A37" s="10" t="s">
        <v>28</v>
      </c>
      <c r="B37" s="11" t="s">
        <v>29</v>
      </c>
      <c r="C37" s="12" t="s">
        <v>121</v>
      </c>
      <c r="D37" s="13" t="s">
        <v>122</v>
      </c>
      <c r="E37" s="27" t="s">
        <v>38</v>
      </c>
      <c r="F37" s="25" t="s">
        <v>45</v>
      </c>
      <c r="G37" s="16" t="s">
        <v>32</v>
      </c>
      <c r="H37" s="17">
        <v>0</v>
      </c>
      <c r="I37" s="18">
        <v>281.47000000000003</v>
      </c>
      <c r="J37" s="17">
        <v>0</v>
      </c>
      <c r="K37" s="19">
        <v>170.42</v>
      </c>
      <c r="L37" s="19">
        <v>1</v>
      </c>
      <c r="M37" s="20">
        <f t="shared" si="1"/>
        <v>169.42</v>
      </c>
      <c r="N37" s="17">
        <v>0</v>
      </c>
      <c r="O37" s="17">
        <v>0</v>
      </c>
      <c r="P37" s="17">
        <v>0</v>
      </c>
      <c r="Q37" s="21">
        <v>0</v>
      </c>
      <c r="R37" s="21">
        <v>0</v>
      </c>
      <c r="S37" s="17">
        <f t="shared" si="0"/>
        <v>0</v>
      </c>
      <c r="T37" s="17">
        <v>0</v>
      </c>
      <c r="U37" s="17">
        <v>0</v>
      </c>
      <c r="V37" s="17">
        <v>0</v>
      </c>
      <c r="W37" s="26"/>
      <c r="X37" s="17">
        <v>0</v>
      </c>
      <c r="Y37" s="23">
        <v>0</v>
      </c>
      <c r="Z37" s="23">
        <v>0</v>
      </c>
      <c r="AA37" s="23"/>
      <c r="AB37" s="24">
        <f t="shared" si="2"/>
        <v>450.89</v>
      </c>
    </row>
    <row r="38" spans="1:28" s="44" customFormat="1" ht="35.1" customHeight="1" x14ac:dyDescent="0.45">
      <c r="A38" s="37" t="s">
        <v>28</v>
      </c>
      <c r="B38" s="38" t="s">
        <v>29</v>
      </c>
      <c r="C38" s="12" t="s">
        <v>123</v>
      </c>
      <c r="D38" s="39" t="s">
        <v>124</v>
      </c>
      <c r="E38" s="40" t="s">
        <v>38</v>
      </c>
      <c r="F38" s="40" t="s">
        <v>39</v>
      </c>
      <c r="G38" s="16" t="s">
        <v>32</v>
      </c>
      <c r="H38" s="17">
        <v>0</v>
      </c>
      <c r="I38" s="41">
        <v>145.72</v>
      </c>
      <c r="J38" s="17">
        <v>0</v>
      </c>
      <c r="K38" s="19">
        <v>170.42</v>
      </c>
      <c r="L38" s="19">
        <v>1</v>
      </c>
      <c r="M38" s="20">
        <f t="shared" si="1"/>
        <v>169.42</v>
      </c>
      <c r="N38" s="17">
        <v>0</v>
      </c>
      <c r="O38" s="17">
        <v>0</v>
      </c>
      <c r="P38" s="17">
        <v>0</v>
      </c>
      <c r="Q38" s="21">
        <v>0</v>
      </c>
      <c r="R38" s="22">
        <v>0</v>
      </c>
      <c r="S38" s="17">
        <f>Q38-R38</f>
        <v>0</v>
      </c>
      <c r="T38" s="17">
        <v>0</v>
      </c>
      <c r="U38" s="17">
        <v>0</v>
      </c>
      <c r="V38" s="17">
        <v>0</v>
      </c>
      <c r="W38" s="42"/>
      <c r="X38" s="17">
        <v>0</v>
      </c>
      <c r="Y38" s="23">
        <v>0</v>
      </c>
      <c r="Z38" s="23">
        <v>0</v>
      </c>
      <c r="AA38" s="43"/>
      <c r="AB38" s="24">
        <f t="shared" si="2"/>
        <v>315.14</v>
      </c>
    </row>
    <row r="39" spans="1:28" ht="35.1" customHeight="1" x14ac:dyDescent="0.45">
      <c r="A39" s="10" t="s">
        <v>28</v>
      </c>
      <c r="B39" s="11" t="s">
        <v>29</v>
      </c>
      <c r="C39" s="12" t="s">
        <v>125</v>
      </c>
      <c r="D39" s="13" t="s">
        <v>126</v>
      </c>
      <c r="E39" s="27" t="s">
        <v>55</v>
      </c>
      <c r="F39" s="25" t="s">
        <v>66</v>
      </c>
      <c r="G39" s="16" t="s">
        <v>32</v>
      </c>
      <c r="H39" s="17">
        <v>0</v>
      </c>
      <c r="I39" s="18">
        <v>161.13999999999999</v>
      </c>
      <c r="J39" s="17">
        <v>0</v>
      </c>
      <c r="K39" s="19">
        <v>170.42</v>
      </c>
      <c r="L39" s="19">
        <v>1</v>
      </c>
      <c r="M39" s="20">
        <f t="shared" si="1"/>
        <v>169.42</v>
      </c>
      <c r="N39" s="17">
        <v>0</v>
      </c>
      <c r="O39" s="17">
        <v>0</v>
      </c>
      <c r="P39" s="17">
        <v>0</v>
      </c>
      <c r="Q39" s="21">
        <v>0</v>
      </c>
      <c r="R39" s="21">
        <v>0</v>
      </c>
      <c r="S39" s="17">
        <f t="shared" si="0"/>
        <v>0</v>
      </c>
      <c r="T39" s="17">
        <v>0</v>
      </c>
      <c r="U39" s="17">
        <v>0</v>
      </c>
      <c r="V39" s="17">
        <v>0</v>
      </c>
      <c r="W39" s="26"/>
      <c r="X39" s="17">
        <v>0</v>
      </c>
      <c r="Y39" s="23">
        <v>0</v>
      </c>
      <c r="Z39" s="23">
        <v>0</v>
      </c>
      <c r="AA39" s="23"/>
      <c r="AB39" s="24">
        <f t="shared" si="2"/>
        <v>330.55999999999995</v>
      </c>
    </row>
    <row r="40" spans="1:28" ht="35.1" customHeight="1" x14ac:dyDescent="0.45">
      <c r="A40" s="10" t="s">
        <v>28</v>
      </c>
      <c r="B40" s="11" t="s">
        <v>29</v>
      </c>
      <c r="C40" s="12" t="s">
        <v>127</v>
      </c>
      <c r="D40" s="13" t="s">
        <v>128</v>
      </c>
      <c r="E40" s="27" t="s">
        <v>38</v>
      </c>
      <c r="F40" s="25" t="s">
        <v>39</v>
      </c>
      <c r="G40" s="16" t="s">
        <v>32</v>
      </c>
      <c r="H40" s="17">
        <v>0</v>
      </c>
      <c r="I40" s="18">
        <v>203.16</v>
      </c>
      <c r="J40" s="17">
        <v>0</v>
      </c>
      <c r="K40" s="19">
        <v>170.42</v>
      </c>
      <c r="L40" s="19">
        <v>1</v>
      </c>
      <c r="M40" s="20">
        <f t="shared" si="1"/>
        <v>169.42</v>
      </c>
      <c r="N40" s="17">
        <v>0</v>
      </c>
      <c r="O40" s="17">
        <v>0</v>
      </c>
      <c r="P40" s="17">
        <v>0</v>
      </c>
      <c r="Q40" s="21">
        <v>0</v>
      </c>
      <c r="R40" s="21">
        <v>0</v>
      </c>
      <c r="S40" s="17">
        <f>Q40-R40</f>
        <v>0</v>
      </c>
      <c r="T40" s="17">
        <v>0</v>
      </c>
      <c r="U40" s="17">
        <v>0</v>
      </c>
      <c r="V40" s="17">
        <v>0</v>
      </c>
      <c r="W40" s="26"/>
      <c r="X40" s="17">
        <v>0</v>
      </c>
      <c r="Y40" s="23">
        <v>0</v>
      </c>
      <c r="Z40" s="23">
        <v>0</v>
      </c>
      <c r="AA40" s="23"/>
      <c r="AB40" s="24">
        <f t="shared" si="2"/>
        <v>372.58</v>
      </c>
    </row>
    <row r="41" spans="1:28" ht="35.1" customHeight="1" x14ac:dyDescent="0.45">
      <c r="A41" s="10" t="s">
        <v>28</v>
      </c>
      <c r="B41" s="11" t="s">
        <v>29</v>
      </c>
      <c r="C41" s="12" t="s">
        <v>129</v>
      </c>
      <c r="D41" s="45" t="s">
        <v>130</v>
      </c>
      <c r="E41" s="46" t="s">
        <v>51</v>
      </c>
      <c r="F41" s="47" t="s">
        <v>42</v>
      </c>
      <c r="G41" s="48" t="s">
        <v>131</v>
      </c>
      <c r="H41" s="49">
        <v>0</v>
      </c>
      <c r="I41" s="50">
        <v>653.15</v>
      </c>
      <c r="J41" s="49">
        <v>0</v>
      </c>
      <c r="K41" s="19">
        <v>170.42</v>
      </c>
      <c r="L41" s="51">
        <v>1</v>
      </c>
      <c r="M41" s="20">
        <f t="shared" si="1"/>
        <v>169.42</v>
      </c>
      <c r="N41" s="17">
        <v>0</v>
      </c>
      <c r="O41" s="17">
        <v>0</v>
      </c>
      <c r="P41" s="17">
        <v>0</v>
      </c>
      <c r="Q41" s="29">
        <v>0</v>
      </c>
      <c r="R41" s="29">
        <v>0</v>
      </c>
      <c r="S41" s="17">
        <f t="shared" si="0"/>
        <v>0</v>
      </c>
      <c r="T41" s="17">
        <v>0</v>
      </c>
      <c r="U41" s="17">
        <v>0</v>
      </c>
      <c r="V41" s="17">
        <v>0</v>
      </c>
      <c r="W41" s="26"/>
      <c r="X41" s="17">
        <v>0</v>
      </c>
      <c r="Y41" s="23">
        <v>0</v>
      </c>
      <c r="Z41" s="23">
        <v>0</v>
      </c>
      <c r="AA41" s="23"/>
      <c r="AB41" s="24">
        <f t="shared" si="2"/>
        <v>822.56999999999994</v>
      </c>
    </row>
    <row r="42" spans="1:28" ht="35.1" customHeight="1" x14ac:dyDescent="0.45">
      <c r="A42" s="10" t="s">
        <v>28</v>
      </c>
      <c r="B42" s="11" t="s">
        <v>29</v>
      </c>
      <c r="C42" s="12" t="s">
        <v>129</v>
      </c>
      <c r="D42" s="52" t="s">
        <v>130</v>
      </c>
      <c r="E42" s="53" t="s">
        <v>51</v>
      </c>
      <c r="F42" s="54" t="s">
        <v>42</v>
      </c>
      <c r="G42" s="55" t="s">
        <v>32</v>
      </c>
      <c r="H42" s="56">
        <v>0</v>
      </c>
      <c r="I42" s="57">
        <v>763.93</v>
      </c>
      <c r="J42" s="56">
        <v>0</v>
      </c>
      <c r="K42" s="19">
        <v>170.42</v>
      </c>
      <c r="L42" s="58">
        <v>1</v>
      </c>
      <c r="M42" s="59">
        <f t="shared" si="1"/>
        <v>169.42</v>
      </c>
      <c r="N42" s="60">
        <v>0</v>
      </c>
      <c r="O42" s="17">
        <v>0</v>
      </c>
      <c r="P42" s="17">
        <v>0</v>
      </c>
      <c r="Q42" s="21">
        <v>0</v>
      </c>
      <c r="R42" s="21">
        <v>0</v>
      </c>
      <c r="S42" s="17">
        <v>0</v>
      </c>
      <c r="T42" s="17">
        <v>0</v>
      </c>
      <c r="U42" s="17">
        <v>0</v>
      </c>
      <c r="V42" s="17">
        <v>0</v>
      </c>
      <c r="W42" s="26"/>
      <c r="X42" s="17">
        <v>0</v>
      </c>
      <c r="Y42" s="23">
        <v>0</v>
      </c>
      <c r="Z42" s="23">
        <v>0</v>
      </c>
      <c r="AA42" s="23"/>
      <c r="AB42" s="24">
        <f t="shared" si="2"/>
        <v>933.34999999999991</v>
      </c>
    </row>
    <row r="43" spans="1:28" ht="35.1" customHeight="1" x14ac:dyDescent="0.45">
      <c r="A43" s="10" t="s">
        <v>28</v>
      </c>
      <c r="B43" s="11" t="s">
        <v>29</v>
      </c>
      <c r="C43" s="12" t="s">
        <v>132</v>
      </c>
      <c r="D43" s="61" t="s">
        <v>133</v>
      </c>
      <c r="E43" s="34" t="s">
        <v>38</v>
      </c>
      <c r="F43" s="62" t="s">
        <v>39</v>
      </c>
      <c r="G43" s="16" t="s">
        <v>32</v>
      </c>
      <c r="H43" s="63">
        <v>0</v>
      </c>
      <c r="I43" s="64">
        <v>147.04</v>
      </c>
      <c r="J43" s="63">
        <v>0</v>
      </c>
      <c r="K43" s="19">
        <v>170.42</v>
      </c>
      <c r="L43" s="65">
        <v>1</v>
      </c>
      <c r="M43" s="66">
        <f t="shared" si="1"/>
        <v>169.42</v>
      </c>
      <c r="N43" s="49">
        <v>0</v>
      </c>
      <c r="O43" s="17">
        <v>0</v>
      </c>
      <c r="P43" s="17">
        <v>0</v>
      </c>
      <c r="Q43" s="21">
        <v>129</v>
      </c>
      <c r="R43" s="22">
        <v>91.08</v>
      </c>
      <c r="S43" s="17">
        <f t="shared" si="0"/>
        <v>37.92</v>
      </c>
      <c r="T43" s="17">
        <v>0</v>
      </c>
      <c r="U43" s="17">
        <v>0</v>
      </c>
      <c r="V43" s="17">
        <v>0</v>
      </c>
      <c r="W43" s="26"/>
      <c r="X43" s="17">
        <v>0</v>
      </c>
      <c r="Y43" s="23">
        <v>0</v>
      </c>
      <c r="Z43" s="23">
        <v>0</v>
      </c>
      <c r="AA43" s="23"/>
      <c r="AB43" s="24">
        <f t="shared" si="2"/>
        <v>354.38</v>
      </c>
    </row>
    <row r="44" spans="1:28" ht="35.1" customHeight="1" x14ac:dyDescent="0.45">
      <c r="A44" s="10" t="s">
        <v>28</v>
      </c>
      <c r="B44" s="11" t="s">
        <v>29</v>
      </c>
      <c r="C44" s="12" t="s">
        <v>134</v>
      </c>
      <c r="D44" s="67" t="s">
        <v>135</v>
      </c>
      <c r="E44" s="53" t="s">
        <v>55</v>
      </c>
      <c r="F44" s="68" t="s">
        <v>58</v>
      </c>
      <c r="G44" s="16" t="s">
        <v>32</v>
      </c>
      <c r="H44" s="69">
        <v>0</v>
      </c>
      <c r="I44" s="57">
        <v>155.96</v>
      </c>
      <c r="J44" s="69">
        <v>0</v>
      </c>
      <c r="K44" s="19">
        <v>170.42</v>
      </c>
      <c r="L44" s="70">
        <v>1</v>
      </c>
      <c r="M44" s="71">
        <f t="shared" si="1"/>
        <v>169.42</v>
      </c>
      <c r="N44" s="72">
        <v>0</v>
      </c>
      <c r="O44" s="17">
        <v>0</v>
      </c>
      <c r="P44" s="17">
        <v>0</v>
      </c>
      <c r="Q44" s="21">
        <v>129</v>
      </c>
      <c r="R44" s="22">
        <v>92.46</v>
      </c>
      <c r="S44" s="17">
        <f t="shared" si="0"/>
        <v>36.540000000000006</v>
      </c>
      <c r="T44" s="17">
        <v>0</v>
      </c>
      <c r="U44" s="17">
        <v>0</v>
      </c>
      <c r="V44" s="17">
        <v>0</v>
      </c>
      <c r="W44" s="26"/>
      <c r="X44" s="17">
        <v>0</v>
      </c>
      <c r="Y44" s="23">
        <v>0</v>
      </c>
      <c r="Z44" s="23">
        <v>0</v>
      </c>
      <c r="AA44" s="23"/>
      <c r="AB44" s="24">
        <f t="shared" si="2"/>
        <v>361.91999999999996</v>
      </c>
    </row>
    <row r="45" spans="1:28" ht="35.1" customHeight="1" x14ac:dyDescent="0.45">
      <c r="A45" s="10" t="s">
        <v>28</v>
      </c>
      <c r="B45" s="11" t="s">
        <v>29</v>
      </c>
      <c r="C45" s="12" t="s">
        <v>136</v>
      </c>
      <c r="D45" s="73" t="s">
        <v>137</v>
      </c>
      <c r="E45" s="74" t="s">
        <v>38</v>
      </c>
      <c r="F45" s="75" t="s">
        <v>45</v>
      </c>
      <c r="G45" s="16" t="s">
        <v>32</v>
      </c>
      <c r="H45" s="76">
        <v>0</v>
      </c>
      <c r="I45" s="77">
        <v>243.63</v>
      </c>
      <c r="J45" s="76">
        <v>0</v>
      </c>
      <c r="K45" s="19">
        <v>170.42</v>
      </c>
      <c r="L45" s="70">
        <v>1</v>
      </c>
      <c r="M45" s="78">
        <f t="shared" si="1"/>
        <v>169.42</v>
      </c>
      <c r="N45" s="17">
        <v>0</v>
      </c>
      <c r="O45" s="17">
        <v>0</v>
      </c>
      <c r="P45" s="17">
        <v>0</v>
      </c>
      <c r="Q45" s="21">
        <v>0</v>
      </c>
      <c r="R45" s="21">
        <v>0</v>
      </c>
      <c r="S45" s="17">
        <f t="shared" si="0"/>
        <v>0</v>
      </c>
      <c r="T45" s="17">
        <v>0</v>
      </c>
      <c r="U45" s="17">
        <v>0</v>
      </c>
      <c r="V45" s="17">
        <v>0</v>
      </c>
      <c r="W45" s="26"/>
      <c r="X45" s="17">
        <v>0</v>
      </c>
      <c r="Y45" s="23">
        <v>0</v>
      </c>
      <c r="Z45" s="23">
        <v>0</v>
      </c>
      <c r="AA45" s="23"/>
      <c r="AB45" s="24">
        <f t="shared" si="2"/>
        <v>413.04999999999995</v>
      </c>
    </row>
    <row r="46" spans="1:28" ht="35.1" customHeight="1" x14ac:dyDescent="0.45">
      <c r="A46" s="10" t="s">
        <v>28</v>
      </c>
      <c r="B46" s="11" t="s">
        <v>29</v>
      </c>
      <c r="C46" s="12" t="s">
        <v>138</v>
      </c>
      <c r="D46" s="13" t="s">
        <v>139</v>
      </c>
      <c r="E46" s="27" t="s">
        <v>55</v>
      </c>
      <c r="F46" s="32" t="s">
        <v>140</v>
      </c>
      <c r="G46" s="16" t="s">
        <v>32</v>
      </c>
      <c r="H46" s="17">
        <v>0</v>
      </c>
      <c r="I46" s="18">
        <v>296.77</v>
      </c>
      <c r="J46" s="17">
        <v>0</v>
      </c>
      <c r="K46" s="19">
        <v>170.42</v>
      </c>
      <c r="L46" s="19">
        <v>1</v>
      </c>
      <c r="M46" s="20">
        <f t="shared" si="1"/>
        <v>169.42</v>
      </c>
      <c r="N46" s="17">
        <v>0</v>
      </c>
      <c r="O46" s="17">
        <v>0</v>
      </c>
      <c r="P46" s="17">
        <v>0</v>
      </c>
      <c r="Q46" s="21">
        <v>0</v>
      </c>
      <c r="R46" s="21">
        <v>0</v>
      </c>
      <c r="S46" s="17">
        <f t="shared" si="0"/>
        <v>0</v>
      </c>
      <c r="T46" s="17">
        <v>0</v>
      </c>
      <c r="U46" s="17">
        <v>0</v>
      </c>
      <c r="V46" s="17">
        <v>0</v>
      </c>
      <c r="W46" s="26"/>
      <c r="X46" s="17">
        <v>0</v>
      </c>
      <c r="Y46" s="23">
        <v>0</v>
      </c>
      <c r="Z46" s="23">
        <v>0</v>
      </c>
      <c r="AA46" s="23"/>
      <c r="AB46" s="24">
        <f t="shared" si="2"/>
        <v>466.18999999999994</v>
      </c>
    </row>
    <row r="47" spans="1:28" ht="35.1" customHeight="1" x14ac:dyDescent="0.45">
      <c r="A47" s="10" t="s">
        <v>28</v>
      </c>
      <c r="B47" s="11" t="s">
        <v>29</v>
      </c>
      <c r="C47" s="12" t="s">
        <v>141</v>
      </c>
      <c r="D47" s="13" t="s">
        <v>142</v>
      </c>
      <c r="E47" s="27" t="s">
        <v>38</v>
      </c>
      <c r="F47" s="25" t="s">
        <v>45</v>
      </c>
      <c r="G47" s="16" t="s">
        <v>32</v>
      </c>
      <c r="H47" s="17">
        <v>0</v>
      </c>
      <c r="I47" s="18">
        <v>226.36</v>
      </c>
      <c r="J47" s="17">
        <v>0</v>
      </c>
      <c r="K47" s="19">
        <v>170.42</v>
      </c>
      <c r="L47" s="19">
        <v>1</v>
      </c>
      <c r="M47" s="20">
        <f t="shared" si="1"/>
        <v>169.42</v>
      </c>
      <c r="N47" s="17">
        <v>0</v>
      </c>
      <c r="O47" s="17">
        <v>0</v>
      </c>
      <c r="P47" s="17">
        <v>0</v>
      </c>
      <c r="Q47" s="21">
        <v>0</v>
      </c>
      <c r="R47" s="21">
        <v>0</v>
      </c>
      <c r="S47" s="17">
        <f t="shared" si="0"/>
        <v>0</v>
      </c>
      <c r="T47" s="17">
        <v>0</v>
      </c>
      <c r="U47" s="17">
        <v>0</v>
      </c>
      <c r="V47" s="17">
        <v>0</v>
      </c>
      <c r="W47" s="26"/>
      <c r="X47" s="17">
        <v>0</v>
      </c>
      <c r="Y47" s="23">
        <v>0</v>
      </c>
      <c r="Z47" s="23">
        <v>0</v>
      </c>
      <c r="AA47" s="23"/>
      <c r="AB47" s="24">
        <f t="shared" si="2"/>
        <v>395.78</v>
      </c>
    </row>
    <row r="48" spans="1:28" ht="35.1" customHeight="1" x14ac:dyDescent="0.45">
      <c r="A48" s="10" t="s">
        <v>28</v>
      </c>
      <c r="B48" s="11" t="s">
        <v>29</v>
      </c>
      <c r="C48" s="12" t="s">
        <v>143</v>
      </c>
      <c r="D48" s="13" t="s">
        <v>144</v>
      </c>
      <c r="E48" s="27" t="s">
        <v>55</v>
      </c>
      <c r="F48" s="32" t="s">
        <v>145</v>
      </c>
      <c r="G48" s="16" t="s">
        <v>32</v>
      </c>
      <c r="H48" s="17">
        <v>0</v>
      </c>
      <c r="I48" s="18">
        <v>226.91</v>
      </c>
      <c r="J48" s="17">
        <v>0</v>
      </c>
      <c r="K48" s="19">
        <v>170.42</v>
      </c>
      <c r="L48" s="19">
        <v>1</v>
      </c>
      <c r="M48" s="20">
        <f>K48-L48</f>
        <v>169.42</v>
      </c>
      <c r="N48" s="17">
        <v>0</v>
      </c>
      <c r="O48" s="17">
        <v>0</v>
      </c>
      <c r="P48" s="17">
        <v>0</v>
      </c>
      <c r="Q48" s="21">
        <v>258</v>
      </c>
      <c r="R48" s="22">
        <v>103.74</v>
      </c>
      <c r="S48" s="17">
        <f>Q48-R48</f>
        <v>154.26</v>
      </c>
      <c r="T48" s="17">
        <v>0</v>
      </c>
      <c r="U48" s="17">
        <v>0</v>
      </c>
      <c r="V48" s="17">
        <v>0</v>
      </c>
      <c r="W48" s="26"/>
      <c r="X48" s="17">
        <v>0</v>
      </c>
      <c r="Y48" s="23">
        <v>0</v>
      </c>
      <c r="Z48" s="23">
        <v>0</v>
      </c>
      <c r="AA48" s="23"/>
      <c r="AB48" s="24">
        <f>SUM(Z48,V48,S48,P48,M48,J48,I48)</f>
        <v>550.58999999999992</v>
      </c>
    </row>
    <row r="49" spans="1:28" s="44" customFormat="1" ht="35.1" customHeight="1" x14ac:dyDescent="0.45">
      <c r="A49" s="10" t="s">
        <v>28</v>
      </c>
      <c r="B49" s="11" t="s">
        <v>29</v>
      </c>
      <c r="C49" s="79" t="s">
        <v>146</v>
      </c>
      <c r="D49" s="13" t="s">
        <v>147</v>
      </c>
      <c r="E49" s="80" t="s">
        <v>38</v>
      </c>
      <c r="F49" s="25" t="s">
        <v>94</v>
      </c>
      <c r="G49" s="16" t="s">
        <v>32</v>
      </c>
      <c r="H49" s="17">
        <v>0</v>
      </c>
      <c r="I49" s="18">
        <v>335.68</v>
      </c>
      <c r="J49" s="17">
        <v>0</v>
      </c>
      <c r="K49" s="19">
        <v>170.42</v>
      </c>
      <c r="L49" s="19">
        <v>1</v>
      </c>
      <c r="M49" s="20">
        <f t="shared" si="1"/>
        <v>169.42</v>
      </c>
      <c r="N49" s="17">
        <v>0</v>
      </c>
      <c r="O49" s="17">
        <v>0</v>
      </c>
      <c r="P49" s="17">
        <v>0</v>
      </c>
      <c r="Q49" s="21">
        <v>0</v>
      </c>
      <c r="R49" s="21">
        <v>0</v>
      </c>
      <c r="S49" s="17">
        <f t="shared" si="0"/>
        <v>0</v>
      </c>
      <c r="T49" s="17">
        <v>0</v>
      </c>
      <c r="U49" s="17">
        <v>0</v>
      </c>
      <c r="V49" s="17">
        <v>0</v>
      </c>
      <c r="W49" s="26"/>
      <c r="X49" s="17">
        <v>0</v>
      </c>
      <c r="Y49" s="81">
        <v>0</v>
      </c>
      <c r="Z49" s="81">
        <v>0</v>
      </c>
      <c r="AA49" s="81"/>
      <c r="AB49" s="82">
        <f t="shared" si="2"/>
        <v>505.1</v>
      </c>
    </row>
    <row r="50" spans="1:28" s="44" customFormat="1" ht="35.1" customHeight="1" x14ac:dyDescent="0.45">
      <c r="A50" s="10" t="s">
        <v>28</v>
      </c>
      <c r="B50" s="11" t="s">
        <v>29</v>
      </c>
      <c r="C50" s="12" t="s">
        <v>148</v>
      </c>
      <c r="D50" s="13" t="s">
        <v>149</v>
      </c>
      <c r="E50" s="80" t="s">
        <v>38</v>
      </c>
      <c r="F50" s="25" t="s">
        <v>39</v>
      </c>
      <c r="G50" s="16" t="s">
        <v>32</v>
      </c>
      <c r="H50" s="17">
        <v>0</v>
      </c>
      <c r="I50" s="18">
        <v>152.78</v>
      </c>
      <c r="J50" s="17">
        <v>0</v>
      </c>
      <c r="K50" s="19">
        <v>170.42</v>
      </c>
      <c r="L50" s="19">
        <v>1</v>
      </c>
      <c r="M50" s="20">
        <f t="shared" si="1"/>
        <v>169.42</v>
      </c>
      <c r="N50" s="17">
        <v>0</v>
      </c>
      <c r="O50" s="17">
        <v>0</v>
      </c>
      <c r="P50" s="17">
        <v>0</v>
      </c>
      <c r="Q50" s="21">
        <v>129</v>
      </c>
      <c r="R50" s="21">
        <v>85.01</v>
      </c>
      <c r="S50" s="17">
        <f t="shared" si="0"/>
        <v>43.989999999999995</v>
      </c>
      <c r="T50" s="17">
        <v>0</v>
      </c>
      <c r="U50" s="17">
        <v>0</v>
      </c>
      <c r="V50" s="17">
        <v>0</v>
      </c>
      <c r="W50" s="26"/>
      <c r="X50" s="17">
        <v>0</v>
      </c>
      <c r="Y50" s="81">
        <v>0</v>
      </c>
      <c r="Z50" s="81">
        <v>0</v>
      </c>
      <c r="AA50" s="81"/>
      <c r="AB50" s="82">
        <f t="shared" si="2"/>
        <v>366.18999999999994</v>
      </c>
    </row>
    <row r="51" spans="1:28" ht="35.1" customHeight="1" x14ac:dyDescent="0.45">
      <c r="A51" s="10" t="s">
        <v>28</v>
      </c>
      <c r="B51" s="11" t="s">
        <v>29</v>
      </c>
      <c r="C51" s="12" t="s">
        <v>150</v>
      </c>
      <c r="D51" s="13" t="s">
        <v>151</v>
      </c>
      <c r="E51" s="27" t="s">
        <v>55</v>
      </c>
      <c r="F51" s="25" t="s">
        <v>152</v>
      </c>
      <c r="G51" s="16" t="s">
        <v>32</v>
      </c>
      <c r="H51" s="17">
        <v>0</v>
      </c>
      <c r="I51" s="18">
        <v>204.91</v>
      </c>
      <c r="J51" s="17">
        <v>0</v>
      </c>
      <c r="K51" s="19">
        <v>170.42</v>
      </c>
      <c r="L51" s="19">
        <v>1</v>
      </c>
      <c r="M51" s="20">
        <f t="shared" si="1"/>
        <v>169.42</v>
      </c>
      <c r="N51" s="17">
        <v>0</v>
      </c>
      <c r="O51" s="17">
        <v>0</v>
      </c>
      <c r="P51" s="17">
        <v>0</v>
      </c>
      <c r="Q51" s="21">
        <v>258</v>
      </c>
      <c r="R51" s="22">
        <v>92.46</v>
      </c>
      <c r="S51" s="17">
        <f>Q51-R51</f>
        <v>165.54000000000002</v>
      </c>
      <c r="T51" s="17">
        <v>0</v>
      </c>
      <c r="U51" s="17">
        <v>0</v>
      </c>
      <c r="V51" s="17">
        <v>0</v>
      </c>
      <c r="W51" s="26"/>
      <c r="X51" s="17">
        <v>0</v>
      </c>
      <c r="Y51" s="23">
        <v>0</v>
      </c>
      <c r="Z51" s="23">
        <v>0</v>
      </c>
      <c r="AA51" s="23"/>
      <c r="AB51" s="24">
        <f t="shared" si="2"/>
        <v>539.87</v>
      </c>
    </row>
    <row r="52" spans="1:28" ht="35.1" customHeight="1" x14ac:dyDescent="0.45">
      <c r="A52" s="10" t="s">
        <v>28</v>
      </c>
      <c r="B52" s="11" t="s">
        <v>29</v>
      </c>
      <c r="C52" s="12" t="s">
        <v>153</v>
      </c>
      <c r="D52" s="13" t="s">
        <v>154</v>
      </c>
      <c r="E52" s="27" t="s">
        <v>38</v>
      </c>
      <c r="F52" s="27" t="s">
        <v>61</v>
      </c>
      <c r="G52" s="16" t="s">
        <v>32</v>
      </c>
      <c r="H52" s="17">
        <v>0</v>
      </c>
      <c r="I52" s="18">
        <v>424.67</v>
      </c>
      <c r="J52" s="17">
        <v>0</v>
      </c>
      <c r="K52" s="19">
        <v>170.42</v>
      </c>
      <c r="L52" s="19">
        <v>1</v>
      </c>
      <c r="M52" s="20">
        <f t="shared" si="1"/>
        <v>169.42</v>
      </c>
      <c r="N52" s="17">
        <v>0</v>
      </c>
      <c r="O52" s="17">
        <v>0</v>
      </c>
      <c r="P52" s="17">
        <v>0</v>
      </c>
      <c r="Q52" s="21">
        <v>0</v>
      </c>
      <c r="R52" s="21">
        <v>0</v>
      </c>
      <c r="S52" s="17">
        <f t="shared" si="0"/>
        <v>0</v>
      </c>
      <c r="T52" s="17">
        <v>0</v>
      </c>
      <c r="U52" s="17">
        <v>0</v>
      </c>
      <c r="V52" s="17">
        <v>0</v>
      </c>
      <c r="W52" s="26"/>
      <c r="X52" s="17">
        <v>0</v>
      </c>
      <c r="Y52" s="23">
        <v>0</v>
      </c>
      <c r="Z52" s="23">
        <v>0</v>
      </c>
      <c r="AA52" s="23"/>
      <c r="AB52" s="24">
        <f t="shared" si="2"/>
        <v>594.09</v>
      </c>
    </row>
    <row r="53" spans="1:28" ht="35.1" customHeight="1" x14ac:dyDescent="0.45">
      <c r="A53" s="10" t="s">
        <v>28</v>
      </c>
      <c r="B53" s="11" t="s">
        <v>29</v>
      </c>
      <c r="C53" s="12" t="s">
        <v>155</v>
      </c>
      <c r="D53" s="13" t="s">
        <v>156</v>
      </c>
      <c r="E53" s="27" t="s">
        <v>55</v>
      </c>
      <c r="F53" s="25" t="s">
        <v>152</v>
      </c>
      <c r="G53" s="16" t="s">
        <v>32</v>
      </c>
      <c r="H53" s="17">
        <v>0</v>
      </c>
      <c r="I53" s="18">
        <v>150.44</v>
      </c>
      <c r="J53" s="17">
        <v>0</v>
      </c>
      <c r="K53" s="19">
        <v>170.42</v>
      </c>
      <c r="L53" s="19">
        <v>1</v>
      </c>
      <c r="M53" s="20">
        <f t="shared" si="1"/>
        <v>169.42</v>
      </c>
      <c r="N53" s="17">
        <v>0</v>
      </c>
      <c r="O53" s="17">
        <v>0</v>
      </c>
      <c r="P53" s="17">
        <v>0</v>
      </c>
      <c r="Q53" s="21">
        <v>258</v>
      </c>
      <c r="R53" s="22">
        <v>92.46</v>
      </c>
      <c r="S53" s="17">
        <f t="shared" si="0"/>
        <v>165.54000000000002</v>
      </c>
      <c r="T53" s="17">
        <v>0</v>
      </c>
      <c r="U53" s="17">
        <v>0</v>
      </c>
      <c r="V53" s="17">
        <v>0</v>
      </c>
      <c r="W53" s="26"/>
      <c r="X53" s="17">
        <v>0</v>
      </c>
      <c r="Y53" s="23">
        <v>0</v>
      </c>
      <c r="Z53" s="23">
        <v>0</v>
      </c>
      <c r="AA53" s="23"/>
      <c r="AB53" s="24">
        <f t="shared" si="2"/>
        <v>485.40000000000003</v>
      </c>
    </row>
    <row r="54" spans="1:28" ht="35.1" customHeight="1" x14ac:dyDescent="0.45">
      <c r="A54" s="10" t="s">
        <v>28</v>
      </c>
      <c r="B54" s="11" t="s">
        <v>29</v>
      </c>
      <c r="C54" s="12" t="s">
        <v>157</v>
      </c>
      <c r="D54" s="33" t="s">
        <v>158</v>
      </c>
      <c r="E54" s="27" t="s">
        <v>38</v>
      </c>
      <c r="F54" s="25" t="s">
        <v>48</v>
      </c>
      <c r="G54" s="16" t="s">
        <v>32</v>
      </c>
      <c r="H54" s="17">
        <v>0</v>
      </c>
      <c r="I54" s="18">
        <v>426.34</v>
      </c>
      <c r="J54" s="17">
        <v>0</v>
      </c>
      <c r="K54" s="19">
        <v>170.42</v>
      </c>
      <c r="L54" s="19">
        <v>1</v>
      </c>
      <c r="M54" s="20">
        <f t="shared" si="1"/>
        <v>169.42</v>
      </c>
      <c r="N54" s="17">
        <v>0</v>
      </c>
      <c r="O54" s="17">
        <v>0</v>
      </c>
      <c r="P54" s="17">
        <v>0</v>
      </c>
      <c r="Q54" s="21">
        <v>0</v>
      </c>
      <c r="R54" s="21">
        <v>0</v>
      </c>
      <c r="S54" s="17">
        <f t="shared" si="0"/>
        <v>0</v>
      </c>
      <c r="T54" s="17">
        <v>0</v>
      </c>
      <c r="U54" s="17">
        <v>0</v>
      </c>
      <c r="V54" s="17">
        <v>0</v>
      </c>
      <c r="W54" s="26"/>
      <c r="X54" s="17">
        <v>0</v>
      </c>
      <c r="Y54" s="23">
        <v>0</v>
      </c>
      <c r="Z54" s="23">
        <v>0</v>
      </c>
      <c r="AA54" s="23"/>
      <c r="AB54" s="24">
        <f t="shared" si="2"/>
        <v>595.76</v>
      </c>
    </row>
    <row r="55" spans="1:28" ht="35.1" customHeight="1" x14ac:dyDescent="0.45">
      <c r="A55" s="10" t="s">
        <v>28</v>
      </c>
      <c r="B55" s="11" t="s">
        <v>29</v>
      </c>
      <c r="C55" s="12" t="s">
        <v>159</v>
      </c>
      <c r="D55" s="33" t="s">
        <v>160</v>
      </c>
      <c r="E55" s="27" t="s">
        <v>55</v>
      </c>
      <c r="F55" s="25" t="s">
        <v>66</v>
      </c>
      <c r="G55" s="16" t="s">
        <v>32</v>
      </c>
      <c r="H55" s="17">
        <v>0</v>
      </c>
      <c r="I55" s="18">
        <v>224.79</v>
      </c>
      <c r="J55" s="17">
        <v>0</v>
      </c>
      <c r="K55" s="19">
        <v>170.42</v>
      </c>
      <c r="L55" s="19">
        <v>1</v>
      </c>
      <c r="M55" s="20">
        <f t="shared" si="1"/>
        <v>169.42</v>
      </c>
      <c r="N55" s="17">
        <v>0</v>
      </c>
      <c r="O55" s="17">
        <v>0</v>
      </c>
      <c r="P55" s="17">
        <v>0</v>
      </c>
      <c r="Q55" s="21">
        <v>0</v>
      </c>
      <c r="R55" s="21">
        <v>0</v>
      </c>
      <c r="S55" s="17">
        <f t="shared" si="0"/>
        <v>0</v>
      </c>
      <c r="T55" s="17">
        <v>0</v>
      </c>
      <c r="U55" s="17">
        <v>0</v>
      </c>
      <c r="V55" s="17">
        <v>0</v>
      </c>
      <c r="W55" s="26"/>
      <c r="X55" s="17">
        <v>0</v>
      </c>
      <c r="Y55" s="23">
        <v>0</v>
      </c>
      <c r="Z55" s="23">
        <v>0</v>
      </c>
      <c r="AA55" s="23"/>
      <c r="AB55" s="24">
        <f t="shared" si="2"/>
        <v>394.21</v>
      </c>
    </row>
    <row r="56" spans="1:28" ht="35.1" customHeight="1" x14ac:dyDescent="0.45">
      <c r="A56" s="10" t="s">
        <v>28</v>
      </c>
      <c r="B56" s="11" t="s">
        <v>29</v>
      </c>
      <c r="C56" s="12" t="s">
        <v>161</v>
      </c>
      <c r="D56" s="13" t="s">
        <v>162</v>
      </c>
      <c r="E56" s="27" t="s">
        <v>55</v>
      </c>
      <c r="F56" s="25" t="s">
        <v>58</v>
      </c>
      <c r="G56" s="16" t="s">
        <v>32</v>
      </c>
      <c r="H56" s="17">
        <v>0</v>
      </c>
      <c r="I56" s="18">
        <v>165.9</v>
      </c>
      <c r="J56" s="17">
        <v>0</v>
      </c>
      <c r="K56" s="19">
        <v>170.42</v>
      </c>
      <c r="L56" s="19">
        <v>1</v>
      </c>
      <c r="M56" s="20">
        <f t="shared" si="1"/>
        <v>169.42</v>
      </c>
      <c r="N56" s="17">
        <v>0</v>
      </c>
      <c r="O56" s="17">
        <v>0</v>
      </c>
      <c r="P56" s="17">
        <v>0</v>
      </c>
      <c r="Q56" s="21">
        <v>129</v>
      </c>
      <c r="R56" s="22">
        <v>89.38</v>
      </c>
      <c r="S56" s="17">
        <f t="shared" si="0"/>
        <v>39.620000000000005</v>
      </c>
      <c r="T56" s="17">
        <v>0</v>
      </c>
      <c r="U56" s="17">
        <v>0</v>
      </c>
      <c r="V56" s="17">
        <v>0</v>
      </c>
      <c r="W56" s="26"/>
      <c r="X56" s="17">
        <v>0</v>
      </c>
      <c r="Y56" s="23">
        <v>0</v>
      </c>
      <c r="Z56" s="23">
        <v>0</v>
      </c>
      <c r="AA56" s="23"/>
      <c r="AB56" s="24">
        <f t="shared" si="2"/>
        <v>374.94</v>
      </c>
    </row>
    <row r="57" spans="1:28" ht="35.1" customHeight="1" x14ac:dyDescent="0.45">
      <c r="A57" s="10" t="s">
        <v>28</v>
      </c>
      <c r="B57" s="11" t="s">
        <v>29</v>
      </c>
      <c r="C57" s="12" t="s">
        <v>163</v>
      </c>
      <c r="D57" s="13" t="s">
        <v>164</v>
      </c>
      <c r="E57" s="27" t="s">
        <v>38</v>
      </c>
      <c r="F57" s="25" t="s">
        <v>48</v>
      </c>
      <c r="G57" s="16" t="s">
        <v>32</v>
      </c>
      <c r="H57" s="17">
        <v>0</v>
      </c>
      <c r="I57" s="18">
        <v>412.87</v>
      </c>
      <c r="J57" s="17">
        <v>0</v>
      </c>
      <c r="K57" s="19">
        <v>170.42</v>
      </c>
      <c r="L57" s="19">
        <v>1</v>
      </c>
      <c r="M57" s="20">
        <f t="shared" si="1"/>
        <v>169.42</v>
      </c>
      <c r="N57" s="17">
        <v>0</v>
      </c>
      <c r="O57" s="17">
        <v>0</v>
      </c>
      <c r="P57" s="17">
        <v>0</v>
      </c>
      <c r="Q57" s="21">
        <v>0</v>
      </c>
      <c r="R57" s="21">
        <v>0</v>
      </c>
      <c r="S57" s="17">
        <f t="shared" si="0"/>
        <v>0</v>
      </c>
      <c r="T57" s="17">
        <v>0</v>
      </c>
      <c r="U57" s="17">
        <v>0</v>
      </c>
      <c r="V57" s="17">
        <v>0</v>
      </c>
      <c r="W57" s="26"/>
      <c r="X57" s="17">
        <v>0</v>
      </c>
      <c r="Y57" s="23">
        <v>0</v>
      </c>
      <c r="Z57" s="23">
        <v>0</v>
      </c>
      <c r="AA57" s="23"/>
      <c r="AB57" s="24">
        <f t="shared" si="2"/>
        <v>582.29</v>
      </c>
    </row>
    <row r="58" spans="1:28" ht="35.1" customHeight="1" x14ac:dyDescent="0.45">
      <c r="A58" s="10" t="s">
        <v>28</v>
      </c>
      <c r="B58" s="11" t="s">
        <v>29</v>
      </c>
      <c r="C58" s="12" t="s">
        <v>165</v>
      </c>
      <c r="D58" s="13" t="s">
        <v>166</v>
      </c>
      <c r="E58" s="27" t="s">
        <v>55</v>
      </c>
      <c r="F58" s="32" t="s">
        <v>80</v>
      </c>
      <c r="G58" s="16" t="s">
        <v>32</v>
      </c>
      <c r="H58" s="17">
        <v>0</v>
      </c>
      <c r="I58" s="18">
        <v>254.68</v>
      </c>
      <c r="J58" s="17">
        <v>0</v>
      </c>
      <c r="K58" s="19">
        <v>170.42</v>
      </c>
      <c r="L58" s="19">
        <v>1</v>
      </c>
      <c r="M58" s="20">
        <f t="shared" si="1"/>
        <v>169.42</v>
      </c>
      <c r="N58" s="17">
        <v>0</v>
      </c>
      <c r="O58" s="17">
        <v>0</v>
      </c>
      <c r="P58" s="17">
        <v>0</v>
      </c>
      <c r="Q58" s="21">
        <v>275.2</v>
      </c>
      <c r="R58" s="22">
        <v>91.08</v>
      </c>
      <c r="S58" s="17">
        <f t="shared" si="0"/>
        <v>184.12</v>
      </c>
      <c r="T58" s="17">
        <v>0</v>
      </c>
      <c r="U58" s="17">
        <v>0</v>
      </c>
      <c r="V58" s="17">
        <v>0</v>
      </c>
      <c r="W58" s="26"/>
      <c r="X58" s="17">
        <v>0</v>
      </c>
      <c r="Y58" s="23">
        <v>0</v>
      </c>
      <c r="Z58" s="23">
        <v>0</v>
      </c>
      <c r="AA58" s="23"/>
      <c r="AB58" s="24">
        <f t="shared" si="2"/>
        <v>608.22</v>
      </c>
    </row>
    <row r="59" spans="1:28" ht="35.1" customHeight="1" x14ac:dyDescent="0.45">
      <c r="A59" s="10" t="s">
        <v>28</v>
      </c>
      <c r="B59" s="11" t="s">
        <v>29</v>
      </c>
      <c r="C59" s="12" t="s">
        <v>167</v>
      </c>
      <c r="D59" s="13" t="s">
        <v>168</v>
      </c>
      <c r="E59" s="27" t="s">
        <v>51</v>
      </c>
      <c r="F59" s="32" t="s">
        <v>42</v>
      </c>
      <c r="G59" s="16" t="s">
        <v>32</v>
      </c>
      <c r="H59" s="17">
        <v>0</v>
      </c>
      <c r="I59" s="18">
        <v>1070.8399999999999</v>
      </c>
      <c r="J59" s="17">
        <v>0</v>
      </c>
      <c r="K59" s="19">
        <v>170.42</v>
      </c>
      <c r="L59" s="19">
        <v>1</v>
      </c>
      <c r="M59" s="20">
        <f t="shared" si="1"/>
        <v>169.42</v>
      </c>
      <c r="N59" s="17">
        <v>0</v>
      </c>
      <c r="O59" s="17">
        <v>0</v>
      </c>
      <c r="P59" s="17">
        <v>0</v>
      </c>
      <c r="Q59" s="21">
        <v>0</v>
      </c>
      <c r="R59" s="21">
        <v>0</v>
      </c>
      <c r="S59" s="17">
        <f t="shared" si="0"/>
        <v>0</v>
      </c>
      <c r="T59" s="17">
        <v>0</v>
      </c>
      <c r="U59" s="17">
        <v>0</v>
      </c>
      <c r="V59" s="17">
        <v>0</v>
      </c>
      <c r="W59" s="26"/>
      <c r="X59" s="17">
        <v>0</v>
      </c>
      <c r="Y59" s="23">
        <v>0</v>
      </c>
      <c r="Z59" s="23">
        <v>0</v>
      </c>
      <c r="AA59" s="23"/>
      <c r="AB59" s="24">
        <f t="shared" si="2"/>
        <v>1240.26</v>
      </c>
    </row>
    <row r="60" spans="1:28" ht="35.1" customHeight="1" x14ac:dyDescent="0.45">
      <c r="A60" s="10" t="s">
        <v>28</v>
      </c>
      <c r="B60" s="11" t="s">
        <v>29</v>
      </c>
      <c r="C60" s="12" t="s">
        <v>169</v>
      </c>
      <c r="D60" s="13" t="s">
        <v>170</v>
      </c>
      <c r="E60" s="27" t="s">
        <v>38</v>
      </c>
      <c r="F60" s="32" t="s">
        <v>171</v>
      </c>
      <c r="G60" s="16" t="s">
        <v>32</v>
      </c>
      <c r="H60" s="17">
        <v>0</v>
      </c>
      <c r="I60" s="18">
        <v>306.02</v>
      </c>
      <c r="J60" s="17">
        <v>0</v>
      </c>
      <c r="K60" s="19">
        <v>170.42</v>
      </c>
      <c r="L60" s="19">
        <v>1</v>
      </c>
      <c r="M60" s="20">
        <f t="shared" si="1"/>
        <v>169.42</v>
      </c>
      <c r="N60" s="17">
        <v>0</v>
      </c>
      <c r="O60" s="17">
        <v>0</v>
      </c>
      <c r="P60" s="17">
        <v>0</v>
      </c>
      <c r="Q60" s="21">
        <v>0</v>
      </c>
      <c r="R60" s="21">
        <v>0</v>
      </c>
      <c r="S60" s="17">
        <f t="shared" si="0"/>
        <v>0</v>
      </c>
      <c r="T60" s="17">
        <v>0</v>
      </c>
      <c r="U60" s="17">
        <v>0</v>
      </c>
      <c r="V60" s="17">
        <v>0</v>
      </c>
      <c r="W60" s="26"/>
      <c r="X60" s="17">
        <v>0</v>
      </c>
      <c r="Y60" s="23">
        <v>0</v>
      </c>
      <c r="Z60" s="23">
        <v>0</v>
      </c>
      <c r="AA60" s="23"/>
      <c r="AB60" s="24">
        <f t="shared" si="2"/>
        <v>475.43999999999994</v>
      </c>
    </row>
    <row r="61" spans="1:28" ht="35.1" customHeight="1" x14ac:dyDescent="0.45">
      <c r="A61" s="10" t="s">
        <v>28</v>
      </c>
      <c r="B61" s="11" t="s">
        <v>29</v>
      </c>
      <c r="C61" s="12" t="s">
        <v>172</v>
      </c>
      <c r="D61" s="13" t="s">
        <v>173</v>
      </c>
      <c r="E61" s="27" t="s">
        <v>38</v>
      </c>
      <c r="F61" s="25" t="s">
        <v>48</v>
      </c>
      <c r="G61" s="16" t="s">
        <v>32</v>
      </c>
      <c r="H61" s="17">
        <v>0</v>
      </c>
      <c r="I61" s="18">
        <v>320.58</v>
      </c>
      <c r="J61" s="17">
        <v>0</v>
      </c>
      <c r="K61" s="19">
        <v>170.42</v>
      </c>
      <c r="L61" s="19">
        <v>1</v>
      </c>
      <c r="M61" s="20">
        <f t="shared" si="1"/>
        <v>169.42</v>
      </c>
      <c r="N61" s="17">
        <v>0</v>
      </c>
      <c r="O61" s="17">
        <v>0</v>
      </c>
      <c r="P61" s="17">
        <v>0</v>
      </c>
      <c r="Q61" s="21">
        <v>0</v>
      </c>
      <c r="R61" s="21">
        <v>0</v>
      </c>
      <c r="S61" s="17">
        <f t="shared" si="0"/>
        <v>0</v>
      </c>
      <c r="T61" s="17">
        <v>0</v>
      </c>
      <c r="U61" s="17">
        <v>0</v>
      </c>
      <c r="V61" s="17">
        <v>0</v>
      </c>
      <c r="W61" s="26"/>
      <c r="X61" s="17">
        <v>0</v>
      </c>
      <c r="Y61" s="23">
        <v>0</v>
      </c>
      <c r="Z61" s="23">
        <v>0</v>
      </c>
      <c r="AA61" s="23"/>
      <c r="AB61" s="24">
        <f t="shared" si="2"/>
        <v>490</v>
      </c>
    </row>
    <row r="62" spans="1:28" ht="35.1" customHeight="1" x14ac:dyDescent="0.45">
      <c r="A62" s="10" t="s">
        <v>28</v>
      </c>
      <c r="B62" s="11" t="s">
        <v>29</v>
      </c>
      <c r="C62" s="12" t="s">
        <v>174</v>
      </c>
      <c r="D62" s="13" t="s">
        <v>175</v>
      </c>
      <c r="E62" s="27" t="s">
        <v>38</v>
      </c>
      <c r="F62" s="25" t="s">
        <v>45</v>
      </c>
      <c r="G62" s="16" t="s">
        <v>32</v>
      </c>
      <c r="H62" s="17">
        <v>0</v>
      </c>
      <c r="I62" s="18">
        <v>226.36</v>
      </c>
      <c r="J62" s="17">
        <v>0</v>
      </c>
      <c r="K62" s="19">
        <v>170.42</v>
      </c>
      <c r="L62" s="19">
        <v>1</v>
      </c>
      <c r="M62" s="20">
        <f t="shared" si="1"/>
        <v>169.42</v>
      </c>
      <c r="N62" s="17">
        <v>0</v>
      </c>
      <c r="O62" s="17">
        <v>0</v>
      </c>
      <c r="P62" s="17">
        <v>0</v>
      </c>
      <c r="Q62" s="21">
        <v>0</v>
      </c>
      <c r="R62" s="21">
        <v>0</v>
      </c>
      <c r="S62" s="17">
        <f t="shared" si="0"/>
        <v>0</v>
      </c>
      <c r="T62" s="17">
        <v>0</v>
      </c>
      <c r="U62" s="17">
        <v>0</v>
      </c>
      <c r="V62" s="17">
        <v>0</v>
      </c>
      <c r="W62" s="26"/>
      <c r="X62" s="17">
        <v>0</v>
      </c>
      <c r="Y62" s="23">
        <v>0</v>
      </c>
      <c r="Z62" s="23">
        <v>0</v>
      </c>
      <c r="AA62" s="23"/>
      <c r="AB62" s="24">
        <f t="shared" si="2"/>
        <v>395.78</v>
      </c>
    </row>
    <row r="63" spans="1:28" ht="35.1" customHeight="1" x14ac:dyDescent="0.45">
      <c r="A63" s="10" t="s">
        <v>28</v>
      </c>
      <c r="B63" s="11" t="s">
        <v>29</v>
      </c>
      <c r="C63" s="12" t="s">
        <v>176</v>
      </c>
      <c r="D63" s="13" t="s">
        <v>177</v>
      </c>
      <c r="E63" s="27" t="s">
        <v>55</v>
      </c>
      <c r="F63" s="32" t="s">
        <v>140</v>
      </c>
      <c r="G63" s="16" t="s">
        <v>32</v>
      </c>
      <c r="H63" s="17">
        <v>0</v>
      </c>
      <c r="I63" s="18">
        <v>172.9</v>
      </c>
      <c r="J63" s="17">
        <v>0</v>
      </c>
      <c r="K63" s="19">
        <v>170.42</v>
      </c>
      <c r="L63" s="19">
        <v>1</v>
      </c>
      <c r="M63" s="20">
        <f t="shared" si="1"/>
        <v>169.42</v>
      </c>
      <c r="N63" s="17">
        <v>0</v>
      </c>
      <c r="O63" s="17">
        <v>0</v>
      </c>
      <c r="P63" s="17">
        <v>0</v>
      </c>
      <c r="Q63" s="83">
        <v>510</v>
      </c>
      <c r="R63" s="22">
        <v>92.46</v>
      </c>
      <c r="S63" s="17">
        <f>Q63-R63</f>
        <v>417.54</v>
      </c>
      <c r="T63" s="17">
        <v>0</v>
      </c>
      <c r="U63" s="17">
        <v>0</v>
      </c>
      <c r="V63" s="17">
        <v>0</v>
      </c>
      <c r="W63" s="26"/>
      <c r="X63" s="17">
        <v>0</v>
      </c>
      <c r="Y63" s="23">
        <v>0</v>
      </c>
      <c r="Z63" s="23">
        <v>0</v>
      </c>
      <c r="AA63" s="23"/>
      <c r="AB63" s="24">
        <f t="shared" si="2"/>
        <v>759.86</v>
      </c>
    </row>
    <row r="64" spans="1:28" ht="35.1" customHeight="1" x14ac:dyDescent="0.45">
      <c r="A64" s="10" t="s">
        <v>28</v>
      </c>
      <c r="B64" s="11" t="s">
        <v>29</v>
      </c>
      <c r="C64" s="12" t="s">
        <v>178</v>
      </c>
      <c r="D64" s="13" t="s">
        <v>179</v>
      </c>
      <c r="E64" s="27" t="s">
        <v>38</v>
      </c>
      <c r="F64" s="32" t="s">
        <v>80</v>
      </c>
      <c r="G64" s="16" t="s">
        <v>32</v>
      </c>
      <c r="H64" s="17">
        <v>0</v>
      </c>
      <c r="I64" s="18">
        <v>137.33000000000001</v>
      </c>
      <c r="J64" s="17">
        <v>0</v>
      </c>
      <c r="K64" s="19">
        <v>170.42</v>
      </c>
      <c r="L64" s="19">
        <v>1</v>
      </c>
      <c r="M64" s="20">
        <f t="shared" si="1"/>
        <v>169.42</v>
      </c>
      <c r="N64" s="17">
        <v>0</v>
      </c>
      <c r="O64" s="17">
        <v>0</v>
      </c>
      <c r="P64" s="17">
        <v>0</v>
      </c>
      <c r="Q64" s="21">
        <v>0</v>
      </c>
      <c r="R64" s="21">
        <v>0</v>
      </c>
      <c r="S64" s="17">
        <f>Q64</f>
        <v>0</v>
      </c>
      <c r="T64" s="17">
        <v>0</v>
      </c>
      <c r="U64" s="17">
        <v>0</v>
      </c>
      <c r="V64" s="17">
        <v>0</v>
      </c>
      <c r="W64" s="26"/>
      <c r="X64" s="17">
        <v>0</v>
      </c>
      <c r="Y64" s="23">
        <v>0</v>
      </c>
      <c r="Z64" s="23">
        <v>0</v>
      </c>
      <c r="AA64" s="23"/>
      <c r="AB64" s="24">
        <f t="shared" si="2"/>
        <v>306.75</v>
      </c>
    </row>
    <row r="65" spans="1:28" ht="35.1" customHeight="1" x14ac:dyDescent="0.45">
      <c r="A65" s="10" t="s">
        <v>28</v>
      </c>
      <c r="B65" s="11" t="s">
        <v>29</v>
      </c>
      <c r="C65" s="12" t="s">
        <v>180</v>
      </c>
      <c r="D65" s="13" t="s">
        <v>181</v>
      </c>
      <c r="E65" s="27" t="s">
        <v>55</v>
      </c>
      <c r="F65" s="25" t="s">
        <v>182</v>
      </c>
      <c r="G65" s="16" t="s">
        <v>32</v>
      </c>
      <c r="H65" s="17">
        <v>0</v>
      </c>
      <c r="I65" s="18">
        <v>1431.66</v>
      </c>
      <c r="J65" s="17">
        <v>0</v>
      </c>
      <c r="K65" s="19">
        <v>170.42</v>
      </c>
      <c r="L65" s="19">
        <v>1</v>
      </c>
      <c r="M65" s="20">
        <f t="shared" si="1"/>
        <v>169.42</v>
      </c>
      <c r="N65" s="17">
        <v>0</v>
      </c>
      <c r="O65" s="17">
        <v>0</v>
      </c>
      <c r="P65" s="17">
        <v>0</v>
      </c>
      <c r="Q65" s="21">
        <v>0</v>
      </c>
      <c r="R65" s="21">
        <v>0</v>
      </c>
      <c r="S65" s="17">
        <f t="shared" ref="S65:S71" si="3">Q65-R65</f>
        <v>0</v>
      </c>
      <c r="T65" s="17">
        <v>0</v>
      </c>
      <c r="U65" s="17">
        <v>0</v>
      </c>
      <c r="V65" s="17">
        <v>0</v>
      </c>
      <c r="W65" s="26"/>
      <c r="X65" s="17">
        <v>0</v>
      </c>
      <c r="Y65" s="23">
        <v>0</v>
      </c>
      <c r="Z65" s="23">
        <v>0</v>
      </c>
      <c r="AA65" s="23"/>
      <c r="AB65" s="24">
        <f t="shared" si="2"/>
        <v>1601.0800000000002</v>
      </c>
    </row>
    <row r="66" spans="1:28" ht="35.1" customHeight="1" x14ac:dyDescent="0.45">
      <c r="A66" s="10" t="s">
        <v>28</v>
      </c>
      <c r="B66" s="11" t="s">
        <v>29</v>
      </c>
      <c r="C66" s="12" t="s">
        <v>180</v>
      </c>
      <c r="D66" s="13" t="s">
        <v>183</v>
      </c>
      <c r="E66" s="27" t="s">
        <v>38</v>
      </c>
      <c r="F66" s="25" t="s">
        <v>171</v>
      </c>
      <c r="G66" s="16" t="s">
        <v>32</v>
      </c>
      <c r="H66" s="17">
        <v>0</v>
      </c>
      <c r="I66" s="18">
        <v>306.02</v>
      </c>
      <c r="J66" s="17">
        <v>0</v>
      </c>
      <c r="K66" s="19">
        <v>170.42</v>
      </c>
      <c r="L66" s="19">
        <v>1</v>
      </c>
      <c r="M66" s="20">
        <f t="shared" si="1"/>
        <v>169.42</v>
      </c>
      <c r="N66" s="17">
        <v>0</v>
      </c>
      <c r="O66" s="17">
        <v>0</v>
      </c>
      <c r="P66" s="17">
        <v>0</v>
      </c>
      <c r="Q66" s="21">
        <v>0</v>
      </c>
      <c r="R66" s="21">
        <v>0</v>
      </c>
      <c r="S66" s="17">
        <f t="shared" si="3"/>
        <v>0</v>
      </c>
      <c r="T66" s="17">
        <v>0</v>
      </c>
      <c r="U66" s="17">
        <v>0</v>
      </c>
      <c r="V66" s="17">
        <v>0</v>
      </c>
      <c r="W66" s="26"/>
      <c r="X66" s="17">
        <v>0</v>
      </c>
      <c r="Y66" s="23">
        <v>0</v>
      </c>
      <c r="Z66" s="23">
        <v>0</v>
      </c>
      <c r="AA66" s="23"/>
      <c r="AB66" s="24">
        <f t="shared" si="2"/>
        <v>475.43999999999994</v>
      </c>
    </row>
    <row r="67" spans="1:28" ht="35.1" customHeight="1" x14ac:dyDescent="0.45">
      <c r="A67" s="10" t="s">
        <v>28</v>
      </c>
      <c r="B67" s="11" t="s">
        <v>29</v>
      </c>
      <c r="C67" s="12" t="s">
        <v>184</v>
      </c>
      <c r="D67" s="13" t="s">
        <v>185</v>
      </c>
      <c r="E67" s="27" t="s">
        <v>55</v>
      </c>
      <c r="F67" s="32" t="s">
        <v>140</v>
      </c>
      <c r="G67" s="16" t="s">
        <v>32</v>
      </c>
      <c r="H67" s="17">
        <v>0</v>
      </c>
      <c r="I67" s="18">
        <v>213.32</v>
      </c>
      <c r="J67" s="17">
        <v>0</v>
      </c>
      <c r="K67" s="19">
        <v>170.42</v>
      </c>
      <c r="L67" s="19">
        <v>1</v>
      </c>
      <c r="M67" s="20">
        <f t="shared" ref="M67:M131" si="4">K67-L67</f>
        <v>169.42</v>
      </c>
      <c r="N67" s="17">
        <v>0</v>
      </c>
      <c r="O67" s="17">
        <v>0</v>
      </c>
      <c r="P67" s="17">
        <v>0</v>
      </c>
      <c r="Q67" s="21">
        <v>172</v>
      </c>
      <c r="R67" s="22">
        <v>92.46</v>
      </c>
      <c r="S67" s="17">
        <f t="shared" si="3"/>
        <v>79.540000000000006</v>
      </c>
      <c r="T67" s="17">
        <v>0</v>
      </c>
      <c r="U67" s="17">
        <v>0</v>
      </c>
      <c r="V67" s="17">
        <v>0</v>
      </c>
      <c r="W67" s="26"/>
      <c r="X67" s="17">
        <v>0</v>
      </c>
      <c r="Y67" s="23">
        <v>0</v>
      </c>
      <c r="Z67" s="23">
        <v>0</v>
      </c>
      <c r="AA67" s="23"/>
      <c r="AB67" s="24">
        <f t="shared" si="2"/>
        <v>462.28</v>
      </c>
    </row>
    <row r="68" spans="1:28" ht="35.1" customHeight="1" x14ac:dyDescent="0.45">
      <c r="A68" s="10" t="s">
        <v>28</v>
      </c>
      <c r="B68" s="11" t="s">
        <v>29</v>
      </c>
      <c r="C68" s="12" t="s">
        <v>186</v>
      </c>
      <c r="D68" s="13" t="s">
        <v>187</v>
      </c>
      <c r="E68" s="27" t="s">
        <v>38</v>
      </c>
      <c r="F68" s="32" t="s">
        <v>75</v>
      </c>
      <c r="G68" s="16" t="s">
        <v>32</v>
      </c>
      <c r="H68" s="17">
        <v>0</v>
      </c>
      <c r="I68" s="18">
        <v>232.66</v>
      </c>
      <c r="J68" s="17">
        <v>0</v>
      </c>
      <c r="K68" s="19">
        <v>170.42</v>
      </c>
      <c r="L68" s="19">
        <v>1</v>
      </c>
      <c r="M68" s="20">
        <f t="shared" si="4"/>
        <v>169.42</v>
      </c>
      <c r="N68" s="17">
        <v>0</v>
      </c>
      <c r="O68" s="17">
        <v>0</v>
      </c>
      <c r="P68" s="17">
        <v>0</v>
      </c>
      <c r="Q68" s="21">
        <v>129</v>
      </c>
      <c r="R68" s="22">
        <v>91.08</v>
      </c>
      <c r="S68" s="17">
        <f t="shared" si="3"/>
        <v>37.92</v>
      </c>
      <c r="T68" s="17">
        <v>0</v>
      </c>
      <c r="U68" s="17">
        <v>0</v>
      </c>
      <c r="V68" s="17">
        <v>0</v>
      </c>
      <c r="W68" s="26"/>
      <c r="X68" s="17">
        <v>0</v>
      </c>
      <c r="Y68" s="23">
        <v>0</v>
      </c>
      <c r="Z68" s="23">
        <v>0</v>
      </c>
      <c r="AA68" s="23"/>
      <c r="AB68" s="24">
        <f t="shared" si="2"/>
        <v>440</v>
      </c>
    </row>
    <row r="69" spans="1:28" ht="35.1" customHeight="1" x14ac:dyDescent="0.45">
      <c r="A69" s="10" t="s">
        <v>28</v>
      </c>
      <c r="B69" s="11" t="s">
        <v>29</v>
      </c>
      <c r="C69" s="12" t="s">
        <v>188</v>
      </c>
      <c r="D69" s="13" t="s">
        <v>189</v>
      </c>
      <c r="E69" s="27" t="s">
        <v>38</v>
      </c>
      <c r="F69" s="32" t="s">
        <v>61</v>
      </c>
      <c r="G69" s="16" t="s">
        <v>32</v>
      </c>
      <c r="H69" s="17">
        <v>0</v>
      </c>
      <c r="I69" s="18">
        <v>511.52</v>
      </c>
      <c r="J69" s="17">
        <v>0</v>
      </c>
      <c r="K69" s="19">
        <v>170.42</v>
      </c>
      <c r="L69" s="19">
        <v>1</v>
      </c>
      <c r="M69" s="20">
        <f t="shared" si="4"/>
        <v>169.42</v>
      </c>
      <c r="N69" s="17">
        <v>0</v>
      </c>
      <c r="O69" s="17">
        <v>0</v>
      </c>
      <c r="P69" s="17">
        <v>0</v>
      </c>
      <c r="Q69" s="21">
        <v>0</v>
      </c>
      <c r="R69" s="22">
        <v>0</v>
      </c>
      <c r="S69" s="17">
        <f t="shared" si="3"/>
        <v>0</v>
      </c>
      <c r="T69" s="17">
        <v>0</v>
      </c>
      <c r="U69" s="17">
        <v>0</v>
      </c>
      <c r="V69" s="17">
        <v>0</v>
      </c>
      <c r="W69" s="26"/>
      <c r="X69" s="17">
        <v>0</v>
      </c>
      <c r="Y69" s="23">
        <v>0</v>
      </c>
      <c r="Z69" s="23">
        <v>0</v>
      </c>
      <c r="AA69" s="23"/>
      <c r="AB69" s="24">
        <f t="shared" si="2"/>
        <v>680.93999999999994</v>
      </c>
    </row>
    <row r="70" spans="1:28" ht="35.1" customHeight="1" x14ac:dyDescent="0.45">
      <c r="A70" s="10" t="s">
        <v>28</v>
      </c>
      <c r="B70" s="11" t="s">
        <v>29</v>
      </c>
      <c r="C70" s="12" t="s">
        <v>190</v>
      </c>
      <c r="D70" s="13" t="s">
        <v>191</v>
      </c>
      <c r="E70" s="14">
        <v>2</v>
      </c>
      <c r="F70" s="15">
        <v>322205</v>
      </c>
      <c r="G70" s="16" t="s">
        <v>32</v>
      </c>
      <c r="H70" s="17">
        <v>0</v>
      </c>
      <c r="I70" s="18">
        <v>145.72</v>
      </c>
      <c r="J70" s="17">
        <v>0</v>
      </c>
      <c r="K70" s="19">
        <v>170.42</v>
      </c>
      <c r="L70" s="19">
        <v>1</v>
      </c>
      <c r="M70" s="20">
        <f t="shared" si="4"/>
        <v>169.42</v>
      </c>
      <c r="N70" s="17">
        <v>0</v>
      </c>
      <c r="O70" s="17">
        <v>0</v>
      </c>
      <c r="P70" s="17">
        <v>0</v>
      </c>
      <c r="Q70" s="21">
        <v>129</v>
      </c>
      <c r="R70" s="22">
        <v>91.08</v>
      </c>
      <c r="S70" s="17">
        <f t="shared" si="3"/>
        <v>37.92</v>
      </c>
      <c r="T70" s="17">
        <v>0</v>
      </c>
      <c r="U70" s="17">
        <v>0</v>
      </c>
      <c r="V70" s="17">
        <v>0</v>
      </c>
      <c r="W70" s="26"/>
      <c r="X70" s="17">
        <v>0</v>
      </c>
      <c r="Y70" s="23">
        <v>0</v>
      </c>
      <c r="Z70" s="23">
        <v>0</v>
      </c>
      <c r="AA70" s="23"/>
      <c r="AB70" s="24">
        <f t="shared" si="2"/>
        <v>353.05999999999995</v>
      </c>
    </row>
    <row r="71" spans="1:28" ht="35.1" customHeight="1" x14ac:dyDescent="0.45">
      <c r="A71" s="10" t="s">
        <v>28</v>
      </c>
      <c r="B71" s="11" t="s">
        <v>29</v>
      </c>
      <c r="C71" s="12" t="s">
        <v>192</v>
      </c>
      <c r="D71" s="13" t="s">
        <v>193</v>
      </c>
      <c r="E71" s="27" t="s">
        <v>38</v>
      </c>
      <c r="F71" s="25" t="s">
        <v>39</v>
      </c>
      <c r="G71" s="16" t="s">
        <v>32</v>
      </c>
      <c r="H71" s="17">
        <v>0</v>
      </c>
      <c r="I71" s="18">
        <v>164.27</v>
      </c>
      <c r="J71" s="17">
        <v>0</v>
      </c>
      <c r="K71" s="19">
        <v>170.42</v>
      </c>
      <c r="L71" s="19">
        <v>1</v>
      </c>
      <c r="M71" s="20">
        <f t="shared" si="4"/>
        <v>169.42</v>
      </c>
      <c r="N71" s="17">
        <v>0</v>
      </c>
      <c r="O71" s="17">
        <v>0</v>
      </c>
      <c r="P71" s="17">
        <v>0</v>
      </c>
      <c r="Q71" s="21">
        <v>223.6</v>
      </c>
      <c r="R71" s="22">
        <v>91.08</v>
      </c>
      <c r="S71" s="17">
        <f t="shared" si="3"/>
        <v>132.51999999999998</v>
      </c>
      <c r="T71" s="17">
        <v>0</v>
      </c>
      <c r="U71" s="17">
        <v>0</v>
      </c>
      <c r="V71" s="17">
        <v>0</v>
      </c>
      <c r="W71" s="26"/>
      <c r="X71" s="17">
        <v>0</v>
      </c>
      <c r="Y71" s="23">
        <v>0</v>
      </c>
      <c r="Z71" s="23">
        <v>0</v>
      </c>
      <c r="AA71" s="23"/>
      <c r="AB71" s="24">
        <f t="shared" ref="AB71:AB150" si="5">SUM(Z71,V71,S71,P71,M71,J71,I71)</f>
        <v>466.20999999999992</v>
      </c>
    </row>
    <row r="72" spans="1:28" ht="35.1" customHeight="1" x14ac:dyDescent="0.45">
      <c r="A72" s="10" t="s">
        <v>28</v>
      </c>
      <c r="B72" s="11" t="s">
        <v>29</v>
      </c>
      <c r="C72" s="12" t="s">
        <v>194</v>
      </c>
      <c r="D72" s="13" t="s">
        <v>195</v>
      </c>
      <c r="E72" s="27" t="s">
        <v>55</v>
      </c>
      <c r="F72" s="25" t="s">
        <v>196</v>
      </c>
      <c r="G72" s="16" t="s">
        <v>32</v>
      </c>
      <c r="H72" s="17">
        <v>0</v>
      </c>
      <c r="I72" s="18">
        <v>182.27</v>
      </c>
      <c r="J72" s="17">
        <v>0</v>
      </c>
      <c r="K72" s="19">
        <v>170.42</v>
      </c>
      <c r="L72" s="19">
        <v>1</v>
      </c>
      <c r="M72" s="20">
        <f t="shared" si="4"/>
        <v>169.42</v>
      </c>
      <c r="N72" s="17">
        <v>0</v>
      </c>
      <c r="O72" s="17">
        <v>0</v>
      </c>
      <c r="P72" s="17">
        <v>0</v>
      </c>
      <c r="Q72" s="21">
        <v>258</v>
      </c>
      <c r="R72" s="22">
        <v>106.15</v>
      </c>
      <c r="S72" s="17">
        <f>Q72-R72</f>
        <v>151.85</v>
      </c>
      <c r="T72" s="17">
        <v>0</v>
      </c>
      <c r="U72" s="17">
        <v>0</v>
      </c>
      <c r="V72" s="17">
        <v>0</v>
      </c>
      <c r="W72" s="26"/>
      <c r="X72" s="17">
        <v>0</v>
      </c>
      <c r="Y72" s="23">
        <v>0</v>
      </c>
      <c r="Z72" s="23">
        <v>0</v>
      </c>
      <c r="AA72" s="23"/>
      <c r="AB72" s="24">
        <f t="shared" si="5"/>
        <v>503.53999999999996</v>
      </c>
    </row>
    <row r="73" spans="1:28" ht="35.1" customHeight="1" x14ac:dyDescent="0.45">
      <c r="A73" s="10" t="s">
        <v>28</v>
      </c>
      <c r="B73" s="11" t="s">
        <v>29</v>
      </c>
      <c r="C73" s="12" t="s">
        <v>197</v>
      </c>
      <c r="D73" s="13" t="s">
        <v>198</v>
      </c>
      <c r="E73" s="27" t="s">
        <v>38</v>
      </c>
      <c r="F73" s="25" t="s">
        <v>75</v>
      </c>
      <c r="G73" s="16" t="s">
        <v>32</v>
      </c>
      <c r="H73" s="17">
        <v>0</v>
      </c>
      <c r="I73" s="18">
        <v>166.92</v>
      </c>
      <c r="J73" s="17">
        <v>0</v>
      </c>
      <c r="K73" s="19">
        <v>170.42</v>
      </c>
      <c r="L73" s="19">
        <v>1</v>
      </c>
      <c r="M73" s="20">
        <f t="shared" si="4"/>
        <v>169.42</v>
      </c>
      <c r="N73" s="17">
        <v>0</v>
      </c>
      <c r="O73" s="17">
        <v>0</v>
      </c>
      <c r="P73" s="17">
        <v>0</v>
      </c>
      <c r="Q73" s="21">
        <v>0</v>
      </c>
      <c r="R73" s="21">
        <v>0</v>
      </c>
      <c r="S73" s="17">
        <f t="shared" ref="S73:S83" si="6">Q73-R73</f>
        <v>0</v>
      </c>
      <c r="T73" s="17">
        <v>0</v>
      </c>
      <c r="U73" s="17">
        <v>0</v>
      </c>
      <c r="V73" s="17">
        <v>0</v>
      </c>
      <c r="W73" s="26"/>
      <c r="X73" s="17">
        <v>0</v>
      </c>
      <c r="Y73" s="23">
        <v>0</v>
      </c>
      <c r="Z73" s="23">
        <v>0</v>
      </c>
      <c r="AA73" s="23"/>
      <c r="AB73" s="24">
        <f t="shared" si="5"/>
        <v>336.34</v>
      </c>
    </row>
    <row r="74" spans="1:28" ht="35.1" customHeight="1" x14ac:dyDescent="0.45">
      <c r="A74" s="10" t="s">
        <v>28</v>
      </c>
      <c r="B74" s="11" t="s">
        <v>29</v>
      </c>
      <c r="C74" s="12" t="s">
        <v>199</v>
      </c>
      <c r="D74" s="13" t="s">
        <v>200</v>
      </c>
      <c r="E74" s="27" t="s">
        <v>55</v>
      </c>
      <c r="F74" s="25" t="s">
        <v>80</v>
      </c>
      <c r="G74" s="16" t="s">
        <v>32</v>
      </c>
      <c r="H74" s="17">
        <v>0</v>
      </c>
      <c r="I74" s="18">
        <v>175.86</v>
      </c>
      <c r="J74" s="17">
        <v>0</v>
      </c>
      <c r="K74" s="19">
        <v>170.42</v>
      </c>
      <c r="L74" s="19">
        <v>1</v>
      </c>
      <c r="M74" s="20">
        <f t="shared" si="4"/>
        <v>169.42</v>
      </c>
      <c r="N74" s="17">
        <v>0</v>
      </c>
      <c r="O74" s="17">
        <v>0</v>
      </c>
      <c r="P74" s="17">
        <v>0</v>
      </c>
      <c r="Q74" s="21">
        <v>129</v>
      </c>
      <c r="R74" s="21">
        <v>92.46</v>
      </c>
      <c r="S74" s="17">
        <f t="shared" si="6"/>
        <v>36.540000000000006</v>
      </c>
      <c r="T74" s="17">
        <v>0</v>
      </c>
      <c r="U74" s="17">
        <v>0</v>
      </c>
      <c r="V74" s="17">
        <v>0</v>
      </c>
      <c r="W74" s="26"/>
      <c r="X74" s="17">
        <v>0</v>
      </c>
      <c r="Y74" s="23">
        <v>0</v>
      </c>
      <c r="Z74" s="23">
        <v>0</v>
      </c>
      <c r="AA74" s="23"/>
      <c r="AB74" s="24">
        <f t="shared" si="5"/>
        <v>381.82</v>
      </c>
    </row>
    <row r="75" spans="1:28" ht="35.1" customHeight="1" x14ac:dyDescent="0.45">
      <c r="A75" s="10" t="s">
        <v>28</v>
      </c>
      <c r="B75" s="11" t="s">
        <v>29</v>
      </c>
      <c r="C75" s="12" t="s">
        <v>201</v>
      </c>
      <c r="D75" s="13" t="s">
        <v>202</v>
      </c>
      <c r="E75" s="14">
        <v>2</v>
      </c>
      <c r="F75" s="15">
        <v>322205</v>
      </c>
      <c r="G75" s="16" t="s">
        <v>32</v>
      </c>
      <c r="H75" s="17">
        <v>0</v>
      </c>
      <c r="I75" s="18">
        <v>196.92</v>
      </c>
      <c r="J75" s="17">
        <v>0</v>
      </c>
      <c r="K75" s="19">
        <v>170.42</v>
      </c>
      <c r="L75" s="19">
        <v>1</v>
      </c>
      <c r="M75" s="20">
        <f t="shared" si="4"/>
        <v>169.42</v>
      </c>
      <c r="N75" s="17">
        <v>0</v>
      </c>
      <c r="O75" s="17">
        <v>0</v>
      </c>
      <c r="P75" s="17">
        <v>0</v>
      </c>
      <c r="Q75" s="21">
        <v>0</v>
      </c>
      <c r="R75" s="22">
        <v>3.04</v>
      </c>
      <c r="S75" s="17">
        <f t="shared" si="6"/>
        <v>-3.04</v>
      </c>
      <c r="T75" s="17">
        <v>0</v>
      </c>
      <c r="U75" s="17">
        <v>0</v>
      </c>
      <c r="V75" s="17">
        <v>0</v>
      </c>
      <c r="W75" s="26"/>
      <c r="X75" s="17">
        <v>0</v>
      </c>
      <c r="Y75" s="23">
        <v>0</v>
      </c>
      <c r="Z75" s="23">
        <v>0</v>
      </c>
      <c r="AA75" s="23"/>
      <c r="AB75" s="24">
        <f t="shared" si="5"/>
        <v>363.29999999999995</v>
      </c>
    </row>
    <row r="76" spans="1:28" ht="35.1" customHeight="1" x14ac:dyDescent="0.45">
      <c r="A76" s="10" t="s">
        <v>28</v>
      </c>
      <c r="B76" s="11" t="s">
        <v>29</v>
      </c>
      <c r="C76" s="12" t="s">
        <v>203</v>
      </c>
      <c r="D76" s="13" t="s">
        <v>204</v>
      </c>
      <c r="E76" s="27" t="s">
        <v>38</v>
      </c>
      <c r="F76" s="25" t="s">
        <v>61</v>
      </c>
      <c r="G76" s="16" t="s">
        <v>32</v>
      </c>
      <c r="H76" s="17">
        <v>0</v>
      </c>
      <c r="I76" s="18">
        <v>551.72</v>
      </c>
      <c r="J76" s="17">
        <v>0</v>
      </c>
      <c r="K76" s="19">
        <v>170.42</v>
      </c>
      <c r="L76" s="19">
        <v>1</v>
      </c>
      <c r="M76" s="20">
        <f t="shared" si="4"/>
        <v>169.42</v>
      </c>
      <c r="N76" s="17">
        <v>0</v>
      </c>
      <c r="O76" s="17">
        <v>0</v>
      </c>
      <c r="P76" s="17">
        <v>0</v>
      </c>
      <c r="Q76" s="21">
        <v>0</v>
      </c>
      <c r="R76" s="21">
        <v>0</v>
      </c>
      <c r="S76" s="17">
        <f t="shared" si="6"/>
        <v>0</v>
      </c>
      <c r="T76" s="17">
        <v>174.77</v>
      </c>
      <c r="U76" s="17">
        <v>0</v>
      </c>
      <c r="V76" s="17">
        <v>163.06</v>
      </c>
      <c r="W76" s="26" t="s">
        <v>95</v>
      </c>
      <c r="X76" s="17">
        <v>0</v>
      </c>
      <c r="Y76" s="23">
        <v>0</v>
      </c>
      <c r="Z76" s="23">
        <v>0</v>
      </c>
      <c r="AA76" s="23"/>
      <c r="AB76" s="24">
        <f t="shared" si="5"/>
        <v>884.2</v>
      </c>
    </row>
    <row r="77" spans="1:28" ht="35.1" customHeight="1" x14ac:dyDescent="0.45">
      <c r="A77" s="10" t="s">
        <v>28</v>
      </c>
      <c r="B77" s="11" t="s">
        <v>29</v>
      </c>
      <c r="C77" s="12" t="s">
        <v>205</v>
      </c>
      <c r="D77" s="13" t="s">
        <v>206</v>
      </c>
      <c r="E77" s="27" t="s">
        <v>38</v>
      </c>
      <c r="F77" s="25" t="s">
        <v>39</v>
      </c>
      <c r="G77" s="16" t="s">
        <v>32</v>
      </c>
      <c r="H77" s="17">
        <v>0</v>
      </c>
      <c r="I77" s="18">
        <v>165.6</v>
      </c>
      <c r="J77" s="17">
        <v>0</v>
      </c>
      <c r="K77" s="19">
        <v>170.42</v>
      </c>
      <c r="L77" s="19">
        <v>1</v>
      </c>
      <c r="M77" s="20">
        <f t="shared" si="4"/>
        <v>169.42</v>
      </c>
      <c r="N77" s="17">
        <v>0</v>
      </c>
      <c r="O77" s="17">
        <v>0</v>
      </c>
      <c r="P77" s="17">
        <v>0</v>
      </c>
      <c r="Q77" s="21">
        <v>240.8</v>
      </c>
      <c r="R77" s="22">
        <v>91.08</v>
      </c>
      <c r="S77" s="17">
        <f t="shared" si="6"/>
        <v>149.72000000000003</v>
      </c>
      <c r="T77" s="17">
        <v>0</v>
      </c>
      <c r="U77" s="17">
        <v>0</v>
      </c>
      <c r="V77" s="17">
        <v>0</v>
      </c>
      <c r="W77" s="26"/>
      <c r="X77" s="17">
        <v>0</v>
      </c>
      <c r="Y77" s="23">
        <v>0</v>
      </c>
      <c r="Z77" s="23">
        <v>0</v>
      </c>
      <c r="AA77" s="23"/>
      <c r="AB77" s="24">
        <f t="shared" si="5"/>
        <v>484.74</v>
      </c>
    </row>
    <row r="78" spans="1:28" ht="35.1" customHeight="1" x14ac:dyDescent="0.45">
      <c r="A78" s="10" t="s">
        <v>28</v>
      </c>
      <c r="B78" s="11" t="s">
        <v>29</v>
      </c>
      <c r="C78" s="12" t="s">
        <v>207</v>
      </c>
      <c r="D78" s="13" t="s">
        <v>208</v>
      </c>
      <c r="E78" s="84" t="s">
        <v>55</v>
      </c>
      <c r="F78" s="85" t="s">
        <v>35</v>
      </c>
      <c r="G78" s="16" t="s">
        <v>32</v>
      </c>
      <c r="H78" s="60">
        <v>0</v>
      </c>
      <c r="I78" s="18">
        <v>224.16</v>
      </c>
      <c r="J78" s="17">
        <v>0</v>
      </c>
      <c r="K78" s="19">
        <v>170.42</v>
      </c>
      <c r="L78" s="19">
        <v>1</v>
      </c>
      <c r="M78" s="20">
        <f t="shared" si="4"/>
        <v>169.42</v>
      </c>
      <c r="N78" s="17">
        <v>0</v>
      </c>
      <c r="O78" s="17">
        <v>0</v>
      </c>
      <c r="P78" s="17">
        <v>0</v>
      </c>
      <c r="Q78" s="21">
        <v>387</v>
      </c>
      <c r="R78" s="22">
        <v>92.46</v>
      </c>
      <c r="S78" s="17">
        <f t="shared" si="6"/>
        <v>294.54000000000002</v>
      </c>
      <c r="T78" s="17">
        <v>0</v>
      </c>
      <c r="U78" s="17">
        <v>0</v>
      </c>
      <c r="V78" s="17">
        <v>0</v>
      </c>
      <c r="W78" s="26"/>
      <c r="X78" s="17">
        <v>0</v>
      </c>
      <c r="Y78" s="23">
        <v>0</v>
      </c>
      <c r="Z78" s="23">
        <v>0</v>
      </c>
      <c r="AA78" s="23"/>
      <c r="AB78" s="24">
        <f t="shared" si="5"/>
        <v>688.12</v>
      </c>
    </row>
    <row r="79" spans="1:28" ht="35.1" customHeight="1" x14ac:dyDescent="0.45">
      <c r="A79" s="10" t="s">
        <v>28</v>
      </c>
      <c r="B79" s="11" t="s">
        <v>29</v>
      </c>
      <c r="C79" s="12" t="s">
        <v>209</v>
      </c>
      <c r="D79" s="86" t="s">
        <v>210</v>
      </c>
      <c r="E79" s="34" t="s">
        <v>38</v>
      </c>
      <c r="F79" s="25" t="s">
        <v>39</v>
      </c>
      <c r="G79" s="16" t="s">
        <v>32</v>
      </c>
      <c r="H79" s="49">
        <v>0</v>
      </c>
      <c r="I79" s="87">
        <v>163.61000000000001</v>
      </c>
      <c r="J79" s="17">
        <v>0</v>
      </c>
      <c r="K79" s="19">
        <v>170.42</v>
      </c>
      <c r="L79" s="19">
        <v>1</v>
      </c>
      <c r="M79" s="20">
        <f t="shared" si="4"/>
        <v>169.42</v>
      </c>
      <c r="N79" s="17">
        <v>0</v>
      </c>
      <c r="O79" s="17">
        <v>0</v>
      </c>
      <c r="P79" s="17">
        <v>0</v>
      </c>
      <c r="Q79" s="21">
        <v>0</v>
      </c>
      <c r="R79" s="21">
        <v>0</v>
      </c>
      <c r="S79" s="17">
        <v>0</v>
      </c>
      <c r="T79" s="17">
        <v>0</v>
      </c>
      <c r="U79" s="17">
        <v>0</v>
      </c>
      <c r="V79" s="17">
        <v>0</v>
      </c>
      <c r="W79" s="26"/>
      <c r="X79" s="17">
        <v>0</v>
      </c>
      <c r="Y79" s="23">
        <v>0</v>
      </c>
      <c r="Z79" s="23">
        <v>0</v>
      </c>
      <c r="AA79" s="23"/>
      <c r="AB79" s="24">
        <f t="shared" si="5"/>
        <v>333.03</v>
      </c>
    </row>
    <row r="80" spans="1:28" ht="35.1" customHeight="1" x14ac:dyDescent="0.45">
      <c r="A80" s="10" t="s">
        <v>28</v>
      </c>
      <c r="B80" s="11" t="s">
        <v>29</v>
      </c>
      <c r="C80" s="12" t="s">
        <v>211</v>
      </c>
      <c r="D80" s="13" t="s">
        <v>212</v>
      </c>
      <c r="E80" s="14">
        <v>2</v>
      </c>
      <c r="F80" s="14">
        <v>322205</v>
      </c>
      <c r="G80" s="16" t="s">
        <v>32</v>
      </c>
      <c r="H80" s="17">
        <v>0</v>
      </c>
      <c r="I80" s="18">
        <v>136.01</v>
      </c>
      <c r="J80" s="17">
        <v>0</v>
      </c>
      <c r="K80" s="19">
        <v>170.42</v>
      </c>
      <c r="L80" s="19">
        <v>1</v>
      </c>
      <c r="M80" s="20">
        <f t="shared" si="4"/>
        <v>169.42</v>
      </c>
      <c r="N80" s="17">
        <v>0</v>
      </c>
      <c r="O80" s="17">
        <v>0</v>
      </c>
      <c r="P80" s="17">
        <v>0</v>
      </c>
      <c r="Q80" s="21">
        <v>129</v>
      </c>
      <c r="R80" s="21">
        <v>85.01</v>
      </c>
      <c r="S80" s="17">
        <f t="shared" si="6"/>
        <v>43.989999999999995</v>
      </c>
      <c r="T80" s="17">
        <v>0</v>
      </c>
      <c r="U80" s="17">
        <v>0</v>
      </c>
      <c r="V80" s="17">
        <v>0</v>
      </c>
      <c r="W80" s="26"/>
      <c r="X80" s="17">
        <v>0</v>
      </c>
      <c r="Y80" s="23">
        <v>0</v>
      </c>
      <c r="Z80" s="23">
        <v>0</v>
      </c>
      <c r="AA80" s="23"/>
      <c r="AB80" s="24">
        <f t="shared" si="5"/>
        <v>349.41999999999996</v>
      </c>
    </row>
    <row r="81" spans="1:28" ht="35.1" customHeight="1" x14ac:dyDescent="0.45">
      <c r="A81" s="10" t="s">
        <v>28</v>
      </c>
      <c r="B81" s="11" t="s">
        <v>29</v>
      </c>
      <c r="C81" s="12" t="s">
        <v>213</v>
      </c>
      <c r="D81" s="13" t="s">
        <v>214</v>
      </c>
      <c r="E81" s="14">
        <v>3</v>
      </c>
      <c r="F81" s="14">
        <v>252105</v>
      </c>
      <c r="G81" s="16" t="s">
        <v>32</v>
      </c>
      <c r="H81" s="17">
        <v>0</v>
      </c>
      <c r="I81" s="18">
        <v>323.36</v>
      </c>
      <c r="J81" s="17">
        <v>0</v>
      </c>
      <c r="K81" s="19">
        <v>170.42</v>
      </c>
      <c r="L81" s="19">
        <v>1</v>
      </c>
      <c r="M81" s="20">
        <f t="shared" si="4"/>
        <v>169.42</v>
      </c>
      <c r="N81" s="17">
        <v>0</v>
      </c>
      <c r="O81" s="17">
        <v>0</v>
      </c>
      <c r="P81" s="17">
        <v>0</v>
      </c>
      <c r="Q81" s="21">
        <v>180.6</v>
      </c>
      <c r="R81" s="21">
        <v>180.6</v>
      </c>
      <c r="S81" s="17">
        <f t="shared" si="6"/>
        <v>0</v>
      </c>
      <c r="T81" s="17">
        <v>0</v>
      </c>
      <c r="U81" s="17">
        <v>0</v>
      </c>
      <c r="V81" s="17">
        <v>0</v>
      </c>
      <c r="W81" s="26"/>
      <c r="X81" s="17">
        <v>0</v>
      </c>
      <c r="Y81" s="23">
        <v>0</v>
      </c>
      <c r="Z81" s="23">
        <v>0</v>
      </c>
      <c r="AA81" s="23"/>
      <c r="AB81" s="24">
        <f t="shared" si="5"/>
        <v>492.78</v>
      </c>
    </row>
    <row r="82" spans="1:28" ht="35.1" customHeight="1" x14ac:dyDescent="0.45">
      <c r="A82" s="10" t="s">
        <v>28</v>
      </c>
      <c r="B82" s="11" t="s">
        <v>29</v>
      </c>
      <c r="C82" s="12" t="s">
        <v>215</v>
      </c>
      <c r="D82" s="13" t="s">
        <v>216</v>
      </c>
      <c r="E82" s="27" t="s">
        <v>38</v>
      </c>
      <c r="F82" s="25" t="s">
        <v>45</v>
      </c>
      <c r="G82" s="16" t="s">
        <v>32</v>
      </c>
      <c r="H82" s="17">
        <v>0</v>
      </c>
      <c r="I82" s="18">
        <v>278.42</v>
      </c>
      <c r="J82" s="17">
        <v>0</v>
      </c>
      <c r="K82" s="19">
        <v>170.42</v>
      </c>
      <c r="L82" s="19">
        <v>1</v>
      </c>
      <c r="M82" s="20">
        <f>K82-L82</f>
        <v>169.42</v>
      </c>
      <c r="N82" s="17">
        <v>0</v>
      </c>
      <c r="O82" s="17">
        <v>0</v>
      </c>
      <c r="P82" s="17">
        <v>0</v>
      </c>
      <c r="Q82" s="21">
        <v>0</v>
      </c>
      <c r="R82" s="22">
        <v>0</v>
      </c>
      <c r="S82" s="17">
        <f t="shared" si="6"/>
        <v>0</v>
      </c>
      <c r="T82" s="17">
        <v>0</v>
      </c>
      <c r="U82" s="17">
        <v>0</v>
      </c>
      <c r="V82" s="17">
        <v>0</v>
      </c>
      <c r="W82" s="26"/>
      <c r="X82" s="17">
        <v>0</v>
      </c>
      <c r="Y82" s="23">
        <v>0</v>
      </c>
      <c r="Z82" s="23">
        <v>0</v>
      </c>
      <c r="AA82" s="23"/>
      <c r="AB82" s="24">
        <f t="shared" si="5"/>
        <v>447.84000000000003</v>
      </c>
    </row>
    <row r="83" spans="1:28" ht="35.1" customHeight="1" x14ac:dyDescent="0.45">
      <c r="A83" s="10" t="s">
        <v>28</v>
      </c>
      <c r="B83" s="11" t="s">
        <v>29</v>
      </c>
      <c r="C83" s="12" t="s">
        <v>217</v>
      </c>
      <c r="D83" s="13" t="s">
        <v>218</v>
      </c>
      <c r="E83" s="27" t="s">
        <v>38</v>
      </c>
      <c r="F83" s="25" t="s">
        <v>45</v>
      </c>
      <c r="G83" s="16" t="s">
        <v>32</v>
      </c>
      <c r="H83" s="17">
        <v>0</v>
      </c>
      <c r="I83" s="18">
        <v>226.36</v>
      </c>
      <c r="J83" s="17">
        <v>0</v>
      </c>
      <c r="K83" s="19">
        <v>170.42</v>
      </c>
      <c r="L83" s="19">
        <v>1</v>
      </c>
      <c r="M83" s="20">
        <f t="shared" si="4"/>
        <v>169.42</v>
      </c>
      <c r="N83" s="17">
        <v>0</v>
      </c>
      <c r="O83" s="17">
        <v>0</v>
      </c>
      <c r="P83" s="17">
        <v>0</v>
      </c>
      <c r="Q83" s="21">
        <v>0</v>
      </c>
      <c r="R83" s="21">
        <v>0</v>
      </c>
      <c r="S83" s="17">
        <f t="shared" si="6"/>
        <v>0</v>
      </c>
      <c r="T83" s="17">
        <v>0</v>
      </c>
      <c r="U83" s="17">
        <v>0</v>
      </c>
      <c r="V83" s="17">
        <v>0</v>
      </c>
      <c r="W83" s="26"/>
      <c r="X83" s="17">
        <v>0</v>
      </c>
      <c r="Y83" s="23">
        <v>0</v>
      </c>
      <c r="Z83" s="23">
        <v>0</v>
      </c>
      <c r="AA83" s="23"/>
      <c r="AB83" s="24">
        <f t="shared" si="5"/>
        <v>395.78</v>
      </c>
    </row>
    <row r="84" spans="1:28" ht="35.1" customHeight="1" x14ac:dyDescent="0.45">
      <c r="A84" s="10" t="s">
        <v>28</v>
      </c>
      <c r="B84" s="11" t="s">
        <v>29</v>
      </c>
      <c r="C84" s="12" t="s">
        <v>219</v>
      </c>
      <c r="D84" s="13" t="s">
        <v>220</v>
      </c>
      <c r="E84" s="27" t="s">
        <v>55</v>
      </c>
      <c r="F84" s="32" t="s">
        <v>35</v>
      </c>
      <c r="G84" s="16" t="s">
        <v>32</v>
      </c>
      <c r="H84" s="17">
        <v>0</v>
      </c>
      <c r="I84" s="18">
        <v>151.41999999999999</v>
      </c>
      <c r="J84" s="17">
        <v>0</v>
      </c>
      <c r="K84" s="19">
        <v>170.42</v>
      </c>
      <c r="L84" s="19">
        <v>1</v>
      </c>
      <c r="M84" s="20">
        <f t="shared" si="4"/>
        <v>169.42</v>
      </c>
      <c r="N84" s="17">
        <v>0</v>
      </c>
      <c r="O84" s="17">
        <v>0</v>
      </c>
      <c r="P84" s="17">
        <v>0</v>
      </c>
      <c r="Q84" s="21">
        <v>0</v>
      </c>
      <c r="R84" s="21">
        <v>0</v>
      </c>
      <c r="S84" s="17">
        <v>0</v>
      </c>
      <c r="T84" s="17">
        <v>0</v>
      </c>
      <c r="U84" s="17">
        <v>0</v>
      </c>
      <c r="V84" s="17">
        <v>0</v>
      </c>
      <c r="W84" s="26"/>
      <c r="X84" s="17">
        <v>0</v>
      </c>
      <c r="Y84" s="23">
        <v>0</v>
      </c>
      <c r="Z84" s="23">
        <v>0</v>
      </c>
      <c r="AA84" s="23"/>
      <c r="AB84" s="24">
        <f t="shared" si="5"/>
        <v>320.83999999999997</v>
      </c>
    </row>
    <row r="85" spans="1:28" ht="35.1" customHeight="1" x14ac:dyDescent="0.45">
      <c r="A85" s="10" t="s">
        <v>28</v>
      </c>
      <c r="B85" s="11" t="s">
        <v>29</v>
      </c>
      <c r="C85" s="12" t="s">
        <v>221</v>
      </c>
      <c r="D85" s="13" t="s">
        <v>222</v>
      </c>
      <c r="E85" s="27" t="s">
        <v>55</v>
      </c>
      <c r="F85" s="32" t="s">
        <v>140</v>
      </c>
      <c r="G85" s="16" t="s">
        <v>32</v>
      </c>
      <c r="H85" s="17">
        <v>0</v>
      </c>
      <c r="I85" s="18">
        <v>167</v>
      </c>
      <c r="J85" s="17">
        <v>0</v>
      </c>
      <c r="K85" s="19">
        <v>170.42</v>
      </c>
      <c r="L85" s="19">
        <v>1</v>
      </c>
      <c r="M85" s="20">
        <f t="shared" si="4"/>
        <v>169.42</v>
      </c>
      <c r="N85" s="17">
        <v>0</v>
      </c>
      <c r="O85" s="17">
        <v>0</v>
      </c>
      <c r="P85" s="17">
        <v>0</v>
      </c>
      <c r="Q85" s="21">
        <v>0</v>
      </c>
      <c r="R85" s="21">
        <v>0</v>
      </c>
      <c r="S85" s="17">
        <v>0</v>
      </c>
      <c r="T85" s="17">
        <v>0</v>
      </c>
      <c r="U85" s="17">
        <v>0</v>
      </c>
      <c r="V85" s="17">
        <v>0</v>
      </c>
      <c r="W85" s="26"/>
      <c r="X85" s="17">
        <v>0</v>
      </c>
      <c r="Y85" s="23">
        <v>0</v>
      </c>
      <c r="Z85" s="23">
        <v>0</v>
      </c>
      <c r="AA85" s="23"/>
      <c r="AB85" s="24">
        <f t="shared" si="5"/>
        <v>336.41999999999996</v>
      </c>
    </row>
    <row r="86" spans="1:28" ht="35.1" customHeight="1" x14ac:dyDescent="0.45">
      <c r="A86" s="10" t="s">
        <v>28</v>
      </c>
      <c r="B86" s="11" t="s">
        <v>29</v>
      </c>
      <c r="C86" s="12" t="s">
        <v>223</v>
      </c>
      <c r="D86" s="13" t="s">
        <v>224</v>
      </c>
      <c r="E86" s="27" t="s">
        <v>51</v>
      </c>
      <c r="F86" s="32" t="s">
        <v>52</v>
      </c>
      <c r="G86" s="16" t="s">
        <v>32</v>
      </c>
      <c r="H86" s="17">
        <v>0</v>
      </c>
      <c r="I86" s="18">
        <v>344.28</v>
      </c>
      <c r="J86" s="17">
        <v>0</v>
      </c>
      <c r="K86" s="19">
        <v>170.42</v>
      </c>
      <c r="L86" s="19">
        <v>1</v>
      </c>
      <c r="M86" s="20">
        <f t="shared" si="4"/>
        <v>169.42</v>
      </c>
      <c r="N86" s="17">
        <v>0</v>
      </c>
      <c r="O86" s="17">
        <v>0</v>
      </c>
      <c r="P86" s="17">
        <v>0</v>
      </c>
      <c r="Q86" s="21">
        <v>0</v>
      </c>
      <c r="R86" s="21">
        <v>0</v>
      </c>
      <c r="S86" s="17">
        <v>0</v>
      </c>
      <c r="T86" s="17">
        <v>0</v>
      </c>
      <c r="U86" s="17">
        <v>0</v>
      </c>
      <c r="V86" s="17">
        <v>0</v>
      </c>
      <c r="W86" s="26"/>
      <c r="X86" s="17">
        <v>0</v>
      </c>
      <c r="Y86" s="23">
        <v>0</v>
      </c>
      <c r="Z86" s="23">
        <v>0</v>
      </c>
      <c r="AA86" s="23"/>
      <c r="AB86" s="24">
        <f t="shared" si="5"/>
        <v>513.69999999999993</v>
      </c>
    </row>
    <row r="87" spans="1:28" ht="35.1" customHeight="1" x14ac:dyDescent="0.45">
      <c r="A87" s="10" t="s">
        <v>28</v>
      </c>
      <c r="B87" s="11" t="s">
        <v>29</v>
      </c>
      <c r="C87" s="12" t="s">
        <v>225</v>
      </c>
      <c r="D87" s="13" t="s">
        <v>226</v>
      </c>
      <c r="E87" s="27" t="s">
        <v>55</v>
      </c>
      <c r="F87" s="25" t="s">
        <v>66</v>
      </c>
      <c r="G87" s="16" t="s">
        <v>32</v>
      </c>
      <c r="H87" s="17">
        <v>0</v>
      </c>
      <c r="I87" s="18">
        <v>166.26</v>
      </c>
      <c r="J87" s="17">
        <v>0</v>
      </c>
      <c r="K87" s="19">
        <v>170.42</v>
      </c>
      <c r="L87" s="19">
        <v>1</v>
      </c>
      <c r="M87" s="20">
        <f t="shared" si="4"/>
        <v>169.42</v>
      </c>
      <c r="N87" s="17">
        <v>0</v>
      </c>
      <c r="O87" s="17">
        <v>0</v>
      </c>
      <c r="P87" s="17">
        <v>0</v>
      </c>
      <c r="Q87" s="21">
        <v>387</v>
      </c>
      <c r="R87" s="22">
        <v>92.46</v>
      </c>
      <c r="S87" s="17">
        <v>284.49</v>
      </c>
      <c r="T87" s="17">
        <v>0</v>
      </c>
      <c r="U87" s="17">
        <v>0</v>
      </c>
      <c r="V87" s="17">
        <v>0</v>
      </c>
      <c r="W87" s="26"/>
      <c r="X87" s="17">
        <v>0</v>
      </c>
      <c r="Y87" s="23">
        <v>0</v>
      </c>
      <c r="Z87" s="23">
        <v>0</v>
      </c>
      <c r="AA87" s="23"/>
      <c r="AB87" s="24">
        <f t="shared" si="5"/>
        <v>620.16999999999996</v>
      </c>
    </row>
    <row r="88" spans="1:28" ht="35.1" customHeight="1" x14ac:dyDescent="0.45">
      <c r="A88" s="10" t="s">
        <v>28</v>
      </c>
      <c r="B88" s="11" t="s">
        <v>29</v>
      </c>
      <c r="C88" s="12" t="s">
        <v>227</v>
      </c>
      <c r="D88" s="13" t="s">
        <v>228</v>
      </c>
      <c r="E88" s="27" t="s">
        <v>55</v>
      </c>
      <c r="F88" s="25" t="s">
        <v>80</v>
      </c>
      <c r="G88" s="16" t="s">
        <v>32</v>
      </c>
      <c r="H88" s="17">
        <v>0</v>
      </c>
      <c r="I88" s="18">
        <v>198.17</v>
      </c>
      <c r="J88" s="17">
        <v>0</v>
      </c>
      <c r="K88" s="19">
        <v>170.42</v>
      </c>
      <c r="L88" s="19">
        <v>1</v>
      </c>
      <c r="M88" s="20">
        <f t="shared" si="4"/>
        <v>169.42</v>
      </c>
      <c r="N88" s="17">
        <v>0</v>
      </c>
      <c r="O88" s="17">
        <v>0</v>
      </c>
      <c r="P88" s="17">
        <v>0</v>
      </c>
      <c r="Q88" s="21">
        <v>129</v>
      </c>
      <c r="R88" s="22">
        <v>92.46</v>
      </c>
      <c r="S88" s="17">
        <v>0</v>
      </c>
      <c r="T88" s="17">
        <v>0</v>
      </c>
      <c r="U88" s="17">
        <v>0</v>
      </c>
      <c r="V88" s="17">
        <v>0</v>
      </c>
      <c r="W88" s="26"/>
      <c r="X88" s="17">
        <v>0</v>
      </c>
      <c r="Y88" s="23">
        <v>0</v>
      </c>
      <c r="Z88" s="23">
        <v>0</v>
      </c>
      <c r="AA88" s="23"/>
      <c r="AB88" s="24">
        <f t="shared" si="5"/>
        <v>367.59</v>
      </c>
    </row>
    <row r="89" spans="1:28" ht="35.1" customHeight="1" x14ac:dyDescent="0.45">
      <c r="A89" s="10" t="s">
        <v>28</v>
      </c>
      <c r="B89" s="11" t="s">
        <v>29</v>
      </c>
      <c r="C89" s="12" t="s">
        <v>229</v>
      </c>
      <c r="D89" s="13" t="s">
        <v>230</v>
      </c>
      <c r="E89" s="27" t="s">
        <v>55</v>
      </c>
      <c r="F89" s="25" t="s">
        <v>58</v>
      </c>
      <c r="G89" s="16" t="s">
        <v>32</v>
      </c>
      <c r="H89" s="17">
        <v>0</v>
      </c>
      <c r="I89" s="18">
        <v>213.08</v>
      </c>
      <c r="J89" s="17">
        <v>0</v>
      </c>
      <c r="K89" s="19">
        <v>170.42</v>
      </c>
      <c r="L89" s="19">
        <v>1</v>
      </c>
      <c r="M89" s="20">
        <f t="shared" si="4"/>
        <v>169.42</v>
      </c>
      <c r="N89" s="17">
        <v>0</v>
      </c>
      <c r="O89" s="17">
        <v>0</v>
      </c>
      <c r="P89" s="17">
        <v>0</v>
      </c>
      <c r="Q89" s="21">
        <v>0</v>
      </c>
      <c r="R89" s="22">
        <v>0</v>
      </c>
      <c r="S89" s="17">
        <f t="shared" ref="S89:S99" si="7">Q89-R89</f>
        <v>0</v>
      </c>
      <c r="T89" s="17">
        <v>0</v>
      </c>
      <c r="U89" s="17">
        <v>0</v>
      </c>
      <c r="V89" s="17">
        <v>0</v>
      </c>
      <c r="W89" s="26"/>
      <c r="X89" s="17">
        <v>0</v>
      </c>
      <c r="Y89" s="23">
        <v>0</v>
      </c>
      <c r="Z89" s="23">
        <v>0</v>
      </c>
      <c r="AA89" s="23"/>
      <c r="AB89" s="24">
        <f t="shared" si="5"/>
        <v>382.5</v>
      </c>
    </row>
    <row r="90" spans="1:28" ht="35.1" customHeight="1" x14ac:dyDescent="0.45">
      <c r="A90" s="10" t="s">
        <v>28</v>
      </c>
      <c r="B90" s="11" t="s">
        <v>29</v>
      </c>
      <c r="C90" s="12" t="s">
        <v>231</v>
      </c>
      <c r="D90" s="13" t="s">
        <v>232</v>
      </c>
      <c r="E90" s="27" t="s">
        <v>38</v>
      </c>
      <c r="F90" s="25" t="s">
        <v>48</v>
      </c>
      <c r="G90" s="16" t="s">
        <v>32</v>
      </c>
      <c r="H90" s="17">
        <v>0</v>
      </c>
      <c r="I90" s="18">
        <v>320.05</v>
      </c>
      <c r="J90" s="17">
        <v>0</v>
      </c>
      <c r="K90" s="19">
        <v>170.42</v>
      </c>
      <c r="L90" s="19">
        <v>1</v>
      </c>
      <c r="M90" s="20">
        <f t="shared" si="4"/>
        <v>169.42</v>
      </c>
      <c r="N90" s="17">
        <v>0</v>
      </c>
      <c r="O90" s="17">
        <v>0</v>
      </c>
      <c r="P90" s="17">
        <v>0</v>
      </c>
      <c r="Q90" s="21">
        <v>0</v>
      </c>
      <c r="R90" s="21">
        <v>0</v>
      </c>
      <c r="S90" s="17">
        <f t="shared" si="7"/>
        <v>0</v>
      </c>
      <c r="T90" s="17">
        <v>0</v>
      </c>
      <c r="U90" s="17">
        <v>0</v>
      </c>
      <c r="V90" s="17">
        <v>0</v>
      </c>
      <c r="W90" s="26"/>
      <c r="X90" s="17">
        <v>0</v>
      </c>
      <c r="Y90" s="23">
        <v>0</v>
      </c>
      <c r="Z90" s="23">
        <v>0</v>
      </c>
      <c r="AA90" s="23"/>
      <c r="AB90" s="24">
        <f t="shared" si="5"/>
        <v>489.47</v>
      </c>
    </row>
    <row r="91" spans="1:28" ht="35.1" customHeight="1" x14ac:dyDescent="0.45">
      <c r="A91" s="10" t="s">
        <v>28</v>
      </c>
      <c r="B91" s="11" t="s">
        <v>29</v>
      </c>
      <c r="C91" s="12" t="s">
        <v>233</v>
      </c>
      <c r="D91" s="13" t="s">
        <v>234</v>
      </c>
      <c r="E91" s="27" t="s">
        <v>55</v>
      </c>
      <c r="F91" s="25" t="s">
        <v>105</v>
      </c>
      <c r="G91" s="16" t="s">
        <v>32</v>
      </c>
      <c r="H91" s="17">
        <v>0</v>
      </c>
      <c r="I91" s="18">
        <v>175.66</v>
      </c>
      <c r="J91" s="17">
        <v>0</v>
      </c>
      <c r="K91" s="19">
        <v>170.42</v>
      </c>
      <c r="L91" s="19">
        <v>1</v>
      </c>
      <c r="M91" s="20">
        <f t="shared" si="4"/>
        <v>169.42</v>
      </c>
      <c r="N91" s="17">
        <v>0</v>
      </c>
      <c r="O91" s="17">
        <v>0</v>
      </c>
      <c r="P91" s="17">
        <v>0</v>
      </c>
      <c r="Q91" s="21">
        <v>0</v>
      </c>
      <c r="R91" s="21">
        <v>0</v>
      </c>
      <c r="S91" s="17">
        <f t="shared" si="7"/>
        <v>0</v>
      </c>
      <c r="T91" s="17">
        <v>0</v>
      </c>
      <c r="U91" s="17">
        <v>0</v>
      </c>
      <c r="V91" s="17">
        <v>0</v>
      </c>
      <c r="W91" s="26"/>
      <c r="X91" s="17">
        <v>0</v>
      </c>
      <c r="Y91" s="23">
        <v>0</v>
      </c>
      <c r="Z91" s="23">
        <v>0</v>
      </c>
      <c r="AA91" s="23"/>
      <c r="AB91" s="24">
        <f t="shared" si="5"/>
        <v>345.08</v>
      </c>
    </row>
    <row r="92" spans="1:28" ht="35.1" customHeight="1" x14ac:dyDescent="0.45">
      <c r="A92" s="10" t="s">
        <v>28</v>
      </c>
      <c r="B92" s="11" t="s">
        <v>29</v>
      </c>
      <c r="C92" s="12" t="s">
        <v>235</v>
      </c>
      <c r="D92" s="13" t="s">
        <v>236</v>
      </c>
      <c r="E92" s="27" t="s">
        <v>51</v>
      </c>
      <c r="F92" s="25" t="s">
        <v>42</v>
      </c>
      <c r="G92" s="16" t="s">
        <v>32</v>
      </c>
      <c r="H92" s="17">
        <v>0</v>
      </c>
      <c r="I92" s="18">
        <v>986.52</v>
      </c>
      <c r="J92" s="17">
        <v>0</v>
      </c>
      <c r="K92" s="19">
        <v>170.42</v>
      </c>
      <c r="L92" s="19">
        <v>1</v>
      </c>
      <c r="M92" s="20">
        <f t="shared" si="4"/>
        <v>169.42</v>
      </c>
      <c r="N92" s="17">
        <v>0</v>
      </c>
      <c r="O92" s="17">
        <v>0</v>
      </c>
      <c r="P92" s="17">
        <v>0</v>
      </c>
      <c r="Q92" s="21">
        <v>0</v>
      </c>
      <c r="R92" s="21">
        <v>0</v>
      </c>
      <c r="S92" s="17">
        <f t="shared" si="7"/>
        <v>0</v>
      </c>
      <c r="T92" s="17">
        <v>0</v>
      </c>
      <c r="U92" s="17">
        <v>0</v>
      </c>
      <c r="V92" s="17">
        <v>0</v>
      </c>
      <c r="W92" s="26"/>
      <c r="X92" s="17">
        <v>0</v>
      </c>
      <c r="Y92" s="23">
        <v>0</v>
      </c>
      <c r="Z92" s="23">
        <v>0</v>
      </c>
      <c r="AA92" s="23"/>
      <c r="AB92" s="24">
        <f t="shared" si="5"/>
        <v>1155.94</v>
      </c>
    </row>
    <row r="93" spans="1:28" s="44" customFormat="1" ht="35.1" customHeight="1" x14ac:dyDescent="0.45">
      <c r="A93" s="37" t="s">
        <v>28</v>
      </c>
      <c r="B93" s="38" t="s">
        <v>29</v>
      </c>
      <c r="C93" s="12" t="s">
        <v>237</v>
      </c>
      <c r="D93" s="39" t="s">
        <v>238</v>
      </c>
      <c r="E93" s="40" t="s">
        <v>51</v>
      </c>
      <c r="F93" s="40" t="s">
        <v>42</v>
      </c>
      <c r="G93" s="16" t="s">
        <v>32</v>
      </c>
      <c r="H93" s="17">
        <v>0</v>
      </c>
      <c r="I93" s="41">
        <v>806.05</v>
      </c>
      <c r="J93" s="17">
        <v>0</v>
      </c>
      <c r="K93" s="19">
        <v>170.42</v>
      </c>
      <c r="L93" s="19">
        <v>1</v>
      </c>
      <c r="M93" s="20">
        <f t="shared" si="4"/>
        <v>169.42</v>
      </c>
      <c r="N93" s="17">
        <v>0</v>
      </c>
      <c r="O93" s="17">
        <v>0</v>
      </c>
      <c r="P93" s="17">
        <v>0</v>
      </c>
      <c r="Q93" s="21">
        <v>0</v>
      </c>
      <c r="R93" s="21">
        <v>0</v>
      </c>
      <c r="S93" s="17">
        <f t="shared" si="7"/>
        <v>0</v>
      </c>
      <c r="T93" s="17">
        <v>0</v>
      </c>
      <c r="U93" s="17">
        <v>0</v>
      </c>
      <c r="V93" s="17">
        <v>0</v>
      </c>
      <c r="W93" s="42"/>
      <c r="X93" s="17">
        <v>0</v>
      </c>
      <c r="Y93" s="23">
        <v>0</v>
      </c>
      <c r="Z93" s="23">
        <v>0</v>
      </c>
      <c r="AA93" s="43"/>
      <c r="AB93" s="24">
        <f t="shared" si="5"/>
        <v>975.46999999999991</v>
      </c>
    </row>
    <row r="94" spans="1:28" ht="35.1" customHeight="1" x14ac:dyDescent="0.45">
      <c r="A94" s="10" t="s">
        <v>28</v>
      </c>
      <c r="B94" s="11" t="s">
        <v>29</v>
      </c>
      <c r="C94" s="12" t="s">
        <v>239</v>
      </c>
      <c r="D94" s="13" t="s">
        <v>240</v>
      </c>
      <c r="E94" s="27" t="s">
        <v>51</v>
      </c>
      <c r="F94" s="25" t="s">
        <v>241</v>
      </c>
      <c r="G94" s="16" t="s">
        <v>32</v>
      </c>
      <c r="H94" s="17">
        <v>0</v>
      </c>
      <c r="I94" s="18">
        <v>1044.53</v>
      </c>
      <c r="J94" s="17">
        <v>0</v>
      </c>
      <c r="K94" s="19">
        <v>170.42</v>
      </c>
      <c r="L94" s="19">
        <v>1</v>
      </c>
      <c r="M94" s="20">
        <f t="shared" si="4"/>
        <v>169.42</v>
      </c>
      <c r="N94" s="17">
        <v>0</v>
      </c>
      <c r="O94" s="17">
        <v>0</v>
      </c>
      <c r="P94" s="17">
        <v>0</v>
      </c>
      <c r="Q94" s="21">
        <v>0</v>
      </c>
      <c r="R94" s="21">
        <v>0</v>
      </c>
      <c r="S94" s="17">
        <f t="shared" si="7"/>
        <v>0</v>
      </c>
      <c r="T94" s="17">
        <v>0</v>
      </c>
      <c r="U94" s="17">
        <v>0</v>
      </c>
      <c r="V94" s="17">
        <v>0</v>
      </c>
      <c r="W94" s="26"/>
      <c r="X94" s="17">
        <v>0</v>
      </c>
      <c r="Y94" s="23">
        <v>0</v>
      </c>
      <c r="Z94" s="23">
        <v>0</v>
      </c>
      <c r="AA94" s="23"/>
      <c r="AB94" s="24">
        <f t="shared" si="5"/>
        <v>1213.95</v>
      </c>
    </row>
    <row r="95" spans="1:28" ht="35.1" customHeight="1" x14ac:dyDescent="0.45">
      <c r="A95" s="10" t="s">
        <v>28</v>
      </c>
      <c r="B95" s="11" t="s">
        <v>29</v>
      </c>
      <c r="C95" s="12" t="s">
        <v>242</v>
      </c>
      <c r="D95" s="13" t="s">
        <v>243</v>
      </c>
      <c r="E95" s="27" t="s">
        <v>38</v>
      </c>
      <c r="F95" s="25" t="s">
        <v>39</v>
      </c>
      <c r="G95" s="16" t="s">
        <v>32</v>
      </c>
      <c r="H95" s="17">
        <v>0</v>
      </c>
      <c r="I95" s="18">
        <v>116.58</v>
      </c>
      <c r="J95" s="17">
        <v>0</v>
      </c>
      <c r="K95" s="19">
        <v>170.42</v>
      </c>
      <c r="L95" s="19">
        <v>1</v>
      </c>
      <c r="M95" s="20">
        <f t="shared" si="4"/>
        <v>169.42</v>
      </c>
      <c r="N95" s="17">
        <v>0</v>
      </c>
      <c r="O95" s="17">
        <v>0</v>
      </c>
      <c r="P95" s="17">
        <v>0</v>
      </c>
      <c r="Q95" s="21">
        <v>0</v>
      </c>
      <c r="R95" s="21">
        <v>0</v>
      </c>
      <c r="S95" s="17">
        <f t="shared" si="7"/>
        <v>0</v>
      </c>
      <c r="T95" s="17">
        <v>0</v>
      </c>
      <c r="U95" s="17">
        <v>0</v>
      </c>
      <c r="V95" s="17">
        <v>0</v>
      </c>
      <c r="W95" s="26"/>
      <c r="X95" s="17">
        <v>0</v>
      </c>
      <c r="Y95" s="23">
        <v>0</v>
      </c>
      <c r="Z95" s="23">
        <v>0</v>
      </c>
      <c r="AA95" s="23"/>
      <c r="AB95" s="24">
        <f t="shared" si="5"/>
        <v>286</v>
      </c>
    </row>
    <row r="96" spans="1:28" ht="35.1" customHeight="1" x14ac:dyDescent="0.45">
      <c r="A96" s="10" t="s">
        <v>28</v>
      </c>
      <c r="B96" s="11" t="s">
        <v>29</v>
      </c>
      <c r="C96" s="12" t="s">
        <v>244</v>
      </c>
      <c r="D96" s="13" t="s">
        <v>245</v>
      </c>
      <c r="E96" s="27" t="s">
        <v>38</v>
      </c>
      <c r="F96" s="25" t="s">
        <v>39</v>
      </c>
      <c r="G96" s="16" t="s">
        <v>32</v>
      </c>
      <c r="H96" s="17">
        <v>0</v>
      </c>
      <c r="I96" s="18">
        <v>165.6</v>
      </c>
      <c r="J96" s="17">
        <v>0</v>
      </c>
      <c r="K96" s="19">
        <v>170.42</v>
      </c>
      <c r="L96" s="19">
        <v>1</v>
      </c>
      <c r="M96" s="20">
        <f t="shared" si="4"/>
        <v>169.42</v>
      </c>
      <c r="N96" s="17">
        <v>0</v>
      </c>
      <c r="O96" s="17">
        <v>0</v>
      </c>
      <c r="P96" s="17">
        <v>0</v>
      </c>
      <c r="Q96" s="21">
        <v>129</v>
      </c>
      <c r="R96" s="21">
        <v>91.08</v>
      </c>
      <c r="S96" s="17">
        <f t="shared" si="7"/>
        <v>37.92</v>
      </c>
      <c r="T96" s="17">
        <v>0</v>
      </c>
      <c r="U96" s="17">
        <v>0</v>
      </c>
      <c r="V96" s="17">
        <v>0</v>
      </c>
      <c r="W96" s="26"/>
      <c r="X96" s="17">
        <v>0</v>
      </c>
      <c r="Y96" s="23">
        <v>0</v>
      </c>
      <c r="Z96" s="23">
        <v>0</v>
      </c>
      <c r="AA96" s="23"/>
      <c r="AB96" s="24">
        <f t="shared" si="5"/>
        <v>372.93999999999994</v>
      </c>
    </row>
    <row r="97" spans="1:28" ht="35.1" customHeight="1" x14ac:dyDescent="0.45">
      <c r="A97" s="10" t="s">
        <v>28</v>
      </c>
      <c r="B97" s="11" t="s">
        <v>29</v>
      </c>
      <c r="C97" s="12" t="s">
        <v>246</v>
      </c>
      <c r="D97" s="13" t="s">
        <v>247</v>
      </c>
      <c r="E97" s="27" t="s">
        <v>38</v>
      </c>
      <c r="F97" s="32" t="s">
        <v>171</v>
      </c>
      <c r="G97" s="16" t="s">
        <v>32</v>
      </c>
      <c r="H97" s="17">
        <v>0</v>
      </c>
      <c r="I97" s="18">
        <v>404.63</v>
      </c>
      <c r="J97" s="17">
        <v>0</v>
      </c>
      <c r="K97" s="19">
        <v>170.42</v>
      </c>
      <c r="L97" s="19">
        <v>1</v>
      </c>
      <c r="M97" s="20">
        <f t="shared" si="4"/>
        <v>169.42</v>
      </c>
      <c r="N97" s="17">
        <v>0</v>
      </c>
      <c r="O97" s="17">
        <v>0</v>
      </c>
      <c r="P97" s="17">
        <v>0</v>
      </c>
      <c r="Q97" s="21">
        <v>0</v>
      </c>
      <c r="R97" s="21">
        <v>0</v>
      </c>
      <c r="S97" s="17">
        <f t="shared" si="7"/>
        <v>0</v>
      </c>
      <c r="T97" s="17">
        <v>0</v>
      </c>
      <c r="U97" s="17">
        <v>0</v>
      </c>
      <c r="V97" s="17">
        <v>0</v>
      </c>
      <c r="W97" s="26"/>
      <c r="X97" s="17">
        <v>0</v>
      </c>
      <c r="Y97" s="23">
        <v>0</v>
      </c>
      <c r="Z97" s="23">
        <v>0</v>
      </c>
      <c r="AA97" s="23"/>
      <c r="AB97" s="24">
        <f t="shared" si="5"/>
        <v>574.04999999999995</v>
      </c>
    </row>
    <row r="98" spans="1:28" ht="35.1" customHeight="1" x14ac:dyDescent="0.45">
      <c r="A98" s="10" t="s">
        <v>28</v>
      </c>
      <c r="B98" s="11" t="s">
        <v>29</v>
      </c>
      <c r="C98" s="12" t="s">
        <v>248</v>
      </c>
      <c r="D98" s="13" t="s">
        <v>249</v>
      </c>
      <c r="E98" s="27" t="s">
        <v>55</v>
      </c>
      <c r="F98" s="25" t="s">
        <v>66</v>
      </c>
      <c r="G98" s="16" t="s">
        <v>32</v>
      </c>
      <c r="H98" s="17">
        <v>0</v>
      </c>
      <c r="I98" s="18">
        <v>156.06</v>
      </c>
      <c r="J98" s="17">
        <v>0</v>
      </c>
      <c r="K98" s="19">
        <v>170.42</v>
      </c>
      <c r="L98" s="19">
        <v>1</v>
      </c>
      <c r="M98" s="20">
        <f t="shared" si="4"/>
        <v>169.42</v>
      </c>
      <c r="N98" s="17">
        <v>0</v>
      </c>
      <c r="O98" s="17">
        <v>0</v>
      </c>
      <c r="P98" s="17">
        <v>0</v>
      </c>
      <c r="Q98" s="21">
        <v>111.8</v>
      </c>
      <c r="R98" s="22">
        <v>92.46</v>
      </c>
      <c r="S98" s="17">
        <f t="shared" si="7"/>
        <v>19.340000000000003</v>
      </c>
      <c r="T98" s="17">
        <v>0</v>
      </c>
      <c r="U98" s="17">
        <v>0</v>
      </c>
      <c r="V98" s="17">
        <v>0</v>
      </c>
      <c r="W98" s="26"/>
      <c r="X98" s="17">
        <v>0</v>
      </c>
      <c r="Y98" s="23">
        <v>0</v>
      </c>
      <c r="Z98" s="23">
        <v>0</v>
      </c>
      <c r="AA98" s="23"/>
      <c r="AB98" s="24">
        <f t="shared" si="5"/>
        <v>344.82</v>
      </c>
    </row>
    <row r="99" spans="1:28" ht="35.1" customHeight="1" x14ac:dyDescent="0.45">
      <c r="A99" s="10" t="s">
        <v>28</v>
      </c>
      <c r="B99" s="11" t="s">
        <v>29</v>
      </c>
      <c r="C99" s="12" t="s">
        <v>250</v>
      </c>
      <c r="D99" s="13" t="s">
        <v>251</v>
      </c>
      <c r="E99" s="27" t="s">
        <v>38</v>
      </c>
      <c r="F99" s="32" t="s">
        <v>252</v>
      </c>
      <c r="G99" s="16" t="s">
        <v>32</v>
      </c>
      <c r="H99" s="17">
        <v>0</v>
      </c>
      <c r="I99" s="18">
        <v>296.95</v>
      </c>
      <c r="J99" s="17">
        <v>0</v>
      </c>
      <c r="K99" s="19">
        <v>170.42</v>
      </c>
      <c r="L99" s="19">
        <v>1</v>
      </c>
      <c r="M99" s="20">
        <f t="shared" si="4"/>
        <v>169.42</v>
      </c>
      <c r="N99" s="17">
        <v>0</v>
      </c>
      <c r="O99" s="17">
        <v>0</v>
      </c>
      <c r="P99" s="17">
        <v>0</v>
      </c>
      <c r="Q99" s="21">
        <v>0</v>
      </c>
      <c r="R99" s="21">
        <v>0</v>
      </c>
      <c r="S99" s="17">
        <f t="shared" si="7"/>
        <v>0</v>
      </c>
      <c r="T99" s="17">
        <v>0</v>
      </c>
      <c r="U99" s="17">
        <v>0</v>
      </c>
      <c r="V99" s="17">
        <v>0</v>
      </c>
      <c r="W99" s="26"/>
      <c r="X99" s="17">
        <v>0</v>
      </c>
      <c r="Y99" s="23">
        <v>0</v>
      </c>
      <c r="Z99" s="23">
        <v>0</v>
      </c>
      <c r="AA99" s="23"/>
      <c r="AB99" s="24">
        <f t="shared" si="5"/>
        <v>466.37</v>
      </c>
    </row>
    <row r="100" spans="1:28" ht="35.1" customHeight="1" x14ac:dyDescent="0.45">
      <c r="A100" s="10" t="s">
        <v>28</v>
      </c>
      <c r="B100" s="11" t="s">
        <v>29</v>
      </c>
      <c r="C100" s="12" t="s">
        <v>253</v>
      </c>
      <c r="D100" s="13" t="s">
        <v>254</v>
      </c>
      <c r="E100" s="27" t="s">
        <v>38</v>
      </c>
      <c r="F100" s="25" t="s">
        <v>171</v>
      </c>
      <c r="G100" s="16" t="s">
        <v>32</v>
      </c>
      <c r="H100" s="17">
        <v>0</v>
      </c>
      <c r="I100" s="18">
        <v>326.43</v>
      </c>
      <c r="J100" s="17">
        <v>0</v>
      </c>
      <c r="K100" s="19">
        <v>170.42</v>
      </c>
      <c r="L100" s="19">
        <v>1</v>
      </c>
      <c r="M100" s="20">
        <f t="shared" si="4"/>
        <v>169.42</v>
      </c>
      <c r="N100" s="17">
        <v>0</v>
      </c>
      <c r="O100" s="17">
        <v>0</v>
      </c>
      <c r="P100" s="17">
        <v>0</v>
      </c>
      <c r="Q100" s="21">
        <v>0</v>
      </c>
      <c r="R100" s="21">
        <v>0</v>
      </c>
      <c r="S100" s="17">
        <f>Q100-R100</f>
        <v>0</v>
      </c>
      <c r="T100" s="17">
        <v>0</v>
      </c>
      <c r="U100" s="17">
        <v>0</v>
      </c>
      <c r="V100" s="17">
        <v>0</v>
      </c>
      <c r="W100" s="26"/>
      <c r="X100" s="17">
        <v>0</v>
      </c>
      <c r="Y100" s="23">
        <v>0</v>
      </c>
      <c r="Z100" s="23">
        <v>0</v>
      </c>
      <c r="AA100" s="23"/>
      <c r="AB100" s="24">
        <f t="shared" si="5"/>
        <v>495.85</v>
      </c>
    </row>
    <row r="101" spans="1:28" ht="35.1" customHeight="1" x14ac:dyDescent="0.45">
      <c r="A101" s="10" t="s">
        <v>28</v>
      </c>
      <c r="B101" s="11" t="s">
        <v>29</v>
      </c>
      <c r="C101" s="12" t="s">
        <v>255</v>
      </c>
      <c r="D101" s="13" t="s">
        <v>256</v>
      </c>
      <c r="E101" s="27" t="s">
        <v>55</v>
      </c>
      <c r="F101" s="25" t="s">
        <v>257</v>
      </c>
      <c r="G101" s="16" t="s">
        <v>32</v>
      </c>
      <c r="H101" s="17">
        <v>0</v>
      </c>
      <c r="I101" s="18">
        <v>329.08</v>
      </c>
      <c r="J101" s="17">
        <v>0</v>
      </c>
      <c r="K101" s="19">
        <v>170.42</v>
      </c>
      <c r="L101" s="19">
        <v>1</v>
      </c>
      <c r="M101" s="20">
        <f t="shared" si="4"/>
        <v>169.42</v>
      </c>
      <c r="N101" s="17">
        <v>0</v>
      </c>
      <c r="O101" s="17">
        <v>0</v>
      </c>
      <c r="P101" s="17">
        <v>0</v>
      </c>
      <c r="Q101" s="21">
        <v>0</v>
      </c>
      <c r="R101" s="21">
        <v>0</v>
      </c>
      <c r="S101" s="17">
        <f t="shared" ref="S101:S120" si="8">Q101-R101</f>
        <v>0</v>
      </c>
      <c r="T101" s="17">
        <v>0</v>
      </c>
      <c r="U101" s="17">
        <v>0</v>
      </c>
      <c r="V101" s="17">
        <v>0</v>
      </c>
      <c r="W101" s="26"/>
      <c r="X101" s="17">
        <v>0</v>
      </c>
      <c r="Y101" s="23">
        <v>0</v>
      </c>
      <c r="Z101" s="23">
        <v>0</v>
      </c>
      <c r="AA101" s="23"/>
      <c r="AB101" s="24">
        <f t="shared" si="5"/>
        <v>498.5</v>
      </c>
    </row>
    <row r="102" spans="1:28" ht="35.1" customHeight="1" x14ac:dyDescent="0.45">
      <c r="A102" s="10" t="s">
        <v>28</v>
      </c>
      <c r="B102" s="11" t="s">
        <v>29</v>
      </c>
      <c r="C102" s="12" t="s">
        <v>258</v>
      </c>
      <c r="D102" s="13" t="s">
        <v>259</v>
      </c>
      <c r="E102" s="27" t="s">
        <v>38</v>
      </c>
      <c r="F102" s="25" t="s">
        <v>39</v>
      </c>
      <c r="G102" s="16" t="s">
        <v>32</v>
      </c>
      <c r="H102" s="17">
        <v>0</v>
      </c>
      <c r="I102" s="18">
        <v>166.16</v>
      </c>
      <c r="J102" s="17">
        <v>0</v>
      </c>
      <c r="K102" s="19">
        <v>170.42</v>
      </c>
      <c r="L102" s="19">
        <v>1</v>
      </c>
      <c r="M102" s="20">
        <f t="shared" si="4"/>
        <v>169.42</v>
      </c>
      <c r="N102" s="17">
        <v>0</v>
      </c>
      <c r="O102" s="17">
        <v>0</v>
      </c>
      <c r="P102" s="17">
        <v>0</v>
      </c>
      <c r="Q102" s="21">
        <v>258</v>
      </c>
      <c r="R102" s="22">
        <v>91.08</v>
      </c>
      <c r="S102" s="17">
        <f t="shared" si="8"/>
        <v>166.92000000000002</v>
      </c>
      <c r="T102" s="17">
        <v>0</v>
      </c>
      <c r="U102" s="17">
        <v>0</v>
      </c>
      <c r="V102" s="17">
        <v>0</v>
      </c>
      <c r="W102" s="26"/>
      <c r="X102" s="17">
        <v>0</v>
      </c>
      <c r="Y102" s="23">
        <v>0</v>
      </c>
      <c r="Z102" s="23">
        <v>0</v>
      </c>
      <c r="AA102" s="23"/>
      <c r="AB102" s="24">
        <f t="shared" si="5"/>
        <v>502.5</v>
      </c>
    </row>
    <row r="103" spans="1:28" ht="35.1" customHeight="1" x14ac:dyDescent="0.45">
      <c r="A103" s="10" t="s">
        <v>28</v>
      </c>
      <c r="B103" s="11" t="s">
        <v>29</v>
      </c>
      <c r="C103" s="12" t="s">
        <v>260</v>
      </c>
      <c r="D103" s="13" t="s">
        <v>261</v>
      </c>
      <c r="E103" s="27" t="s">
        <v>51</v>
      </c>
      <c r="F103" s="25" t="s">
        <v>52</v>
      </c>
      <c r="G103" s="16" t="s">
        <v>32</v>
      </c>
      <c r="H103" s="17">
        <v>0</v>
      </c>
      <c r="I103" s="18">
        <v>344.28</v>
      </c>
      <c r="J103" s="17">
        <v>0</v>
      </c>
      <c r="K103" s="19">
        <v>170.42</v>
      </c>
      <c r="L103" s="19">
        <v>1</v>
      </c>
      <c r="M103" s="20">
        <f t="shared" si="4"/>
        <v>169.42</v>
      </c>
      <c r="N103" s="17">
        <v>0</v>
      </c>
      <c r="O103" s="17">
        <v>0</v>
      </c>
      <c r="P103" s="17">
        <v>0</v>
      </c>
      <c r="Q103" s="21">
        <v>0</v>
      </c>
      <c r="R103" s="22">
        <v>0</v>
      </c>
      <c r="S103" s="17">
        <f t="shared" si="8"/>
        <v>0</v>
      </c>
      <c r="T103" s="17">
        <v>0</v>
      </c>
      <c r="U103" s="17">
        <v>0</v>
      </c>
      <c r="V103" s="17">
        <v>0</v>
      </c>
      <c r="W103" s="26"/>
      <c r="X103" s="17">
        <v>0</v>
      </c>
      <c r="Y103" s="23">
        <v>0</v>
      </c>
      <c r="Z103" s="23">
        <v>0</v>
      </c>
      <c r="AA103" s="23"/>
      <c r="AB103" s="24">
        <f t="shared" si="5"/>
        <v>513.69999999999993</v>
      </c>
    </row>
    <row r="104" spans="1:28" ht="35.1" customHeight="1" x14ac:dyDescent="0.45">
      <c r="A104" s="10" t="s">
        <v>28</v>
      </c>
      <c r="B104" s="11" t="s">
        <v>29</v>
      </c>
      <c r="C104" s="12" t="s">
        <v>262</v>
      </c>
      <c r="D104" s="13" t="s">
        <v>263</v>
      </c>
      <c r="E104" s="27" t="s">
        <v>38</v>
      </c>
      <c r="F104" s="25" t="s">
        <v>39</v>
      </c>
      <c r="G104" s="16" t="s">
        <v>32</v>
      </c>
      <c r="H104" s="17">
        <v>0</v>
      </c>
      <c r="I104" s="18">
        <v>172.77</v>
      </c>
      <c r="J104" s="17">
        <v>0</v>
      </c>
      <c r="K104" s="19">
        <v>170.42</v>
      </c>
      <c r="L104" s="19">
        <v>1</v>
      </c>
      <c r="M104" s="20">
        <f t="shared" si="4"/>
        <v>169.42</v>
      </c>
      <c r="N104" s="17">
        <v>0</v>
      </c>
      <c r="O104" s="17">
        <v>0</v>
      </c>
      <c r="P104" s="17">
        <v>0</v>
      </c>
      <c r="Q104" s="21">
        <v>258</v>
      </c>
      <c r="R104" s="22">
        <v>85.01</v>
      </c>
      <c r="S104" s="17">
        <f>Q104-R104</f>
        <v>172.99</v>
      </c>
      <c r="T104" s="17">
        <v>0</v>
      </c>
      <c r="U104" s="17">
        <v>0</v>
      </c>
      <c r="V104" s="17">
        <v>0</v>
      </c>
      <c r="W104" s="26"/>
      <c r="X104" s="17">
        <v>0</v>
      </c>
      <c r="Y104" s="23">
        <v>0</v>
      </c>
      <c r="Z104" s="23">
        <v>0</v>
      </c>
      <c r="AA104" s="23"/>
      <c r="AB104" s="24">
        <f t="shared" si="5"/>
        <v>515.17999999999995</v>
      </c>
    </row>
    <row r="105" spans="1:28" ht="35.1" customHeight="1" x14ac:dyDescent="0.45">
      <c r="A105" s="10" t="s">
        <v>28</v>
      </c>
      <c r="B105" s="11" t="s">
        <v>29</v>
      </c>
      <c r="C105" s="12" t="s">
        <v>264</v>
      </c>
      <c r="D105" s="13" t="s">
        <v>265</v>
      </c>
      <c r="E105" s="84" t="s">
        <v>55</v>
      </c>
      <c r="F105" s="88" t="s">
        <v>35</v>
      </c>
      <c r="G105" s="16" t="s">
        <v>32</v>
      </c>
      <c r="H105" s="17">
        <v>0</v>
      </c>
      <c r="I105" s="18">
        <v>189.92</v>
      </c>
      <c r="J105" s="17">
        <v>0</v>
      </c>
      <c r="K105" s="19">
        <v>170.42</v>
      </c>
      <c r="L105" s="19">
        <v>1</v>
      </c>
      <c r="M105" s="20">
        <f t="shared" si="4"/>
        <v>169.42</v>
      </c>
      <c r="N105" s="17">
        <v>0</v>
      </c>
      <c r="O105" s="17">
        <v>0</v>
      </c>
      <c r="P105" s="17">
        <v>0</v>
      </c>
      <c r="Q105" s="21">
        <v>0</v>
      </c>
      <c r="R105" s="22">
        <v>0</v>
      </c>
      <c r="S105" s="17">
        <f t="shared" si="8"/>
        <v>0</v>
      </c>
      <c r="T105" s="17">
        <v>0</v>
      </c>
      <c r="U105" s="17">
        <v>0</v>
      </c>
      <c r="V105" s="17">
        <v>0</v>
      </c>
      <c r="W105" s="26"/>
      <c r="X105" s="17">
        <v>0</v>
      </c>
      <c r="Y105" s="23">
        <v>0</v>
      </c>
      <c r="Z105" s="23">
        <v>0</v>
      </c>
      <c r="AA105" s="23"/>
      <c r="AB105" s="24">
        <f t="shared" si="5"/>
        <v>359.34</v>
      </c>
    </row>
    <row r="106" spans="1:28" ht="35.1" customHeight="1" x14ac:dyDescent="0.45">
      <c r="A106" s="10" t="s">
        <v>28</v>
      </c>
      <c r="B106" s="11" t="s">
        <v>29</v>
      </c>
      <c r="C106" s="12" t="s">
        <v>266</v>
      </c>
      <c r="D106" s="86" t="s">
        <v>267</v>
      </c>
      <c r="E106" s="34" t="s">
        <v>51</v>
      </c>
      <c r="F106" s="89" t="s">
        <v>52</v>
      </c>
      <c r="G106" s="16" t="s">
        <v>32</v>
      </c>
      <c r="H106" s="17">
        <v>0</v>
      </c>
      <c r="I106" s="18">
        <v>596.65</v>
      </c>
      <c r="J106" s="17">
        <v>0</v>
      </c>
      <c r="K106" s="19">
        <v>170.42</v>
      </c>
      <c r="L106" s="19">
        <v>1</v>
      </c>
      <c r="M106" s="20">
        <f t="shared" si="4"/>
        <v>169.42</v>
      </c>
      <c r="N106" s="17">
        <v>0</v>
      </c>
      <c r="O106" s="17">
        <v>0</v>
      </c>
      <c r="P106" s="17">
        <v>0</v>
      </c>
      <c r="Q106" s="21">
        <v>0</v>
      </c>
      <c r="R106" s="22">
        <v>0</v>
      </c>
      <c r="S106" s="17">
        <f t="shared" si="8"/>
        <v>0</v>
      </c>
      <c r="T106" s="17">
        <v>0</v>
      </c>
      <c r="U106" s="17">
        <v>0</v>
      </c>
      <c r="V106" s="17">
        <v>0</v>
      </c>
      <c r="W106" s="26"/>
      <c r="X106" s="17">
        <v>0</v>
      </c>
      <c r="Y106" s="23">
        <v>0</v>
      </c>
      <c r="Z106" s="23">
        <v>0</v>
      </c>
      <c r="AA106" s="23"/>
      <c r="AB106" s="24">
        <f t="shared" si="5"/>
        <v>766.06999999999994</v>
      </c>
    </row>
    <row r="107" spans="1:28" ht="35.1" customHeight="1" x14ac:dyDescent="0.45">
      <c r="A107" s="10" t="s">
        <v>28</v>
      </c>
      <c r="B107" s="11" t="s">
        <v>29</v>
      </c>
      <c r="C107" s="12" t="s">
        <v>268</v>
      </c>
      <c r="D107" s="86" t="s">
        <v>269</v>
      </c>
      <c r="E107" s="34" t="s">
        <v>38</v>
      </c>
      <c r="F107" s="90" t="s">
        <v>45</v>
      </c>
      <c r="G107" s="16" t="s">
        <v>32</v>
      </c>
      <c r="H107" s="17">
        <v>0</v>
      </c>
      <c r="I107" s="18">
        <v>147.06</v>
      </c>
      <c r="J107" s="17">
        <v>0</v>
      </c>
      <c r="K107" s="19">
        <v>170.42</v>
      </c>
      <c r="L107" s="19">
        <v>1</v>
      </c>
      <c r="M107" s="20">
        <f t="shared" si="4"/>
        <v>169.42</v>
      </c>
      <c r="N107" s="17">
        <v>0</v>
      </c>
      <c r="O107" s="17">
        <v>0</v>
      </c>
      <c r="P107" s="17">
        <v>0</v>
      </c>
      <c r="Q107" s="21">
        <v>129</v>
      </c>
      <c r="R107" s="22">
        <v>91.08</v>
      </c>
      <c r="S107" s="17">
        <f t="shared" si="8"/>
        <v>37.92</v>
      </c>
      <c r="T107" s="17">
        <v>0</v>
      </c>
      <c r="U107" s="17">
        <v>0</v>
      </c>
      <c r="V107" s="17">
        <v>0</v>
      </c>
      <c r="W107" s="26"/>
      <c r="X107" s="17">
        <v>0</v>
      </c>
      <c r="Y107" s="23">
        <v>0</v>
      </c>
      <c r="Z107" s="23">
        <v>0</v>
      </c>
      <c r="AA107" s="23"/>
      <c r="AB107" s="24">
        <f t="shared" si="5"/>
        <v>354.4</v>
      </c>
    </row>
    <row r="108" spans="1:28" ht="35.1" customHeight="1" x14ac:dyDescent="0.45">
      <c r="A108" s="10" t="s">
        <v>28</v>
      </c>
      <c r="B108" s="11" t="s">
        <v>29</v>
      </c>
      <c r="C108" s="12" t="s">
        <v>270</v>
      </c>
      <c r="D108" s="86" t="s">
        <v>271</v>
      </c>
      <c r="E108" s="27" t="s">
        <v>51</v>
      </c>
      <c r="F108" s="32" t="s">
        <v>52</v>
      </c>
      <c r="G108" s="16" t="s">
        <v>32</v>
      </c>
      <c r="H108" s="17">
        <v>0</v>
      </c>
      <c r="I108" s="18">
        <v>855.93</v>
      </c>
      <c r="J108" s="17">
        <v>0</v>
      </c>
      <c r="K108" s="19">
        <v>170.42</v>
      </c>
      <c r="L108" s="19">
        <v>1</v>
      </c>
      <c r="M108" s="20">
        <f t="shared" si="4"/>
        <v>169.42</v>
      </c>
      <c r="N108" s="17">
        <v>0</v>
      </c>
      <c r="O108" s="17">
        <v>0</v>
      </c>
      <c r="P108" s="17">
        <v>0</v>
      </c>
      <c r="Q108" s="21">
        <v>0</v>
      </c>
      <c r="R108" s="21">
        <v>0</v>
      </c>
      <c r="S108" s="17">
        <v>0</v>
      </c>
      <c r="T108" s="17">
        <v>0</v>
      </c>
      <c r="U108" s="17">
        <v>0</v>
      </c>
      <c r="V108" s="17">
        <v>0</v>
      </c>
      <c r="W108" s="26"/>
      <c r="X108" s="17">
        <v>0</v>
      </c>
      <c r="Y108" s="23">
        <v>0</v>
      </c>
      <c r="Z108" s="23">
        <v>0</v>
      </c>
      <c r="AA108" s="23"/>
      <c r="AB108" s="24">
        <f t="shared" si="5"/>
        <v>1025.3499999999999</v>
      </c>
    </row>
    <row r="109" spans="1:28" ht="35.1" customHeight="1" x14ac:dyDescent="0.45">
      <c r="A109" s="10" t="s">
        <v>28</v>
      </c>
      <c r="B109" s="11" t="s">
        <v>29</v>
      </c>
      <c r="C109" s="12" t="s">
        <v>272</v>
      </c>
      <c r="D109" s="13" t="s">
        <v>273</v>
      </c>
      <c r="E109" s="74" t="s">
        <v>38</v>
      </c>
      <c r="F109" s="75" t="s">
        <v>45</v>
      </c>
      <c r="G109" s="16" t="s">
        <v>32</v>
      </c>
      <c r="H109" s="17">
        <v>0</v>
      </c>
      <c r="I109" s="18">
        <v>248.4</v>
      </c>
      <c r="J109" s="17">
        <v>0</v>
      </c>
      <c r="K109" s="19">
        <v>170.42</v>
      </c>
      <c r="L109" s="19">
        <v>1</v>
      </c>
      <c r="M109" s="20">
        <f t="shared" si="4"/>
        <v>169.42</v>
      </c>
      <c r="N109" s="17">
        <v>0</v>
      </c>
      <c r="O109" s="17">
        <v>0</v>
      </c>
      <c r="P109" s="17">
        <v>0</v>
      </c>
      <c r="Q109" s="21">
        <v>120.4</v>
      </c>
      <c r="R109" s="22">
        <v>143.66</v>
      </c>
      <c r="S109" s="17">
        <f t="shared" si="8"/>
        <v>-23.259999999999991</v>
      </c>
      <c r="T109" s="17">
        <v>0</v>
      </c>
      <c r="U109" s="17">
        <v>0</v>
      </c>
      <c r="V109" s="17">
        <v>0</v>
      </c>
      <c r="W109" s="26"/>
      <c r="X109" s="17">
        <v>0</v>
      </c>
      <c r="Y109" s="23">
        <v>0</v>
      </c>
      <c r="Z109" s="23">
        <v>0</v>
      </c>
      <c r="AA109" s="23"/>
      <c r="AB109" s="24">
        <f t="shared" si="5"/>
        <v>394.56</v>
      </c>
    </row>
    <row r="110" spans="1:28" ht="35.1" customHeight="1" x14ac:dyDescent="0.45">
      <c r="A110" s="10" t="s">
        <v>28</v>
      </c>
      <c r="B110" s="11" t="s">
        <v>29</v>
      </c>
      <c r="C110" s="12" t="s">
        <v>274</v>
      </c>
      <c r="D110" s="13" t="s">
        <v>275</v>
      </c>
      <c r="E110" s="14">
        <v>3</v>
      </c>
      <c r="F110" s="14">
        <v>411010</v>
      </c>
      <c r="G110" s="16" t="s">
        <v>32</v>
      </c>
      <c r="H110" s="17">
        <v>0</v>
      </c>
      <c r="I110" s="18">
        <v>342.1</v>
      </c>
      <c r="J110" s="17">
        <v>0</v>
      </c>
      <c r="K110" s="19">
        <v>170.42</v>
      </c>
      <c r="L110" s="19">
        <v>1</v>
      </c>
      <c r="M110" s="20">
        <f t="shared" si="4"/>
        <v>169.42</v>
      </c>
      <c r="N110" s="17">
        <v>0</v>
      </c>
      <c r="O110" s="17">
        <v>0</v>
      </c>
      <c r="P110" s="17">
        <v>0</v>
      </c>
      <c r="Q110" s="21">
        <v>180.6</v>
      </c>
      <c r="R110" s="22">
        <v>180.6</v>
      </c>
      <c r="S110" s="17">
        <f t="shared" si="8"/>
        <v>0</v>
      </c>
      <c r="T110" s="17">
        <v>0</v>
      </c>
      <c r="U110" s="17">
        <v>0</v>
      </c>
      <c r="V110" s="17">
        <v>0</v>
      </c>
      <c r="W110" s="26"/>
      <c r="X110" s="17">
        <v>0</v>
      </c>
      <c r="Y110" s="23">
        <v>0</v>
      </c>
      <c r="Z110" s="23">
        <v>0</v>
      </c>
      <c r="AA110" s="23"/>
      <c r="AB110" s="24">
        <f t="shared" si="5"/>
        <v>511.52</v>
      </c>
    </row>
    <row r="111" spans="1:28" ht="35.1" customHeight="1" x14ac:dyDescent="0.45">
      <c r="A111" s="10" t="s">
        <v>28</v>
      </c>
      <c r="B111" s="11" t="s">
        <v>29</v>
      </c>
      <c r="C111" s="12" t="s">
        <v>276</v>
      </c>
      <c r="D111" s="91" t="s">
        <v>277</v>
      </c>
      <c r="E111" s="27" t="s">
        <v>51</v>
      </c>
      <c r="F111" s="25" t="s">
        <v>42</v>
      </c>
      <c r="G111" s="16" t="s">
        <v>32</v>
      </c>
      <c r="H111" s="17">
        <v>0</v>
      </c>
      <c r="I111" s="18">
        <v>664.28</v>
      </c>
      <c r="J111" s="17">
        <v>0</v>
      </c>
      <c r="K111" s="19">
        <v>170.42</v>
      </c>
      <c r="L111" s="19">
        <v>1</v>
      </c>
      <c r="M111" s="20">
        <f t="shared" si="4"/>
        <v>169.42</v>
      </c>
      <c r="N111" s="17">
        <v>0</v>
      </c>
      <c r="O111" s="17">
        <v>0</v>
      </c>
      <c r="P111" s="17">
        <v>0</v>
      </c>
      <c r="Q111" s="21">
        <v>0</v>
      </c>
      <c r="R111" s="21">
        <v>0</v>
      </c>
      <c r="S111" s="17">
        <f>Q111-R111</f>
        <v>0</v>
      </c>
      <c r="T111" s="17">
        <v>0</v>
      </c>
      <c r="U111" s="17">
        <v>0</v>
      </c>
      <c r="V111" s="17">
        <v>0</v>
      </c>
      <c r="W111" s="26"/>
      <c r="X111" s="17">
        <v>0</v>
      </c>
      <c r="Y111" s="23">
        <v>0</v>
      </c>
      <c r="Z111" s="23">
        <v>0</v>
      </c>
      <c r="AA111" s="23"/>
      <c r="AB111" s="24">
        <f t="shared" si="5"/>
        <v>833.69999999999993</v>
      </c>
    </row>
    <row r="112" spans="1:28" ht="35.1" customHeight="1" x14ac:dyDescent="0.45">
      <c r="A112" s="10" t="s">
        <v>28</v>
      </c>
      <c r="B112" s="92" t="s">
        <v>29</v>
      </c>
      <c r="C112" s="12" t="s">
        <v>278</v>
      </c>
      <c r="D112" s="91" t="s">
        <v>279</v>
      </c>
      <c r="E112" s="27" t="s">
        <v>55</v>
      </c>
      <c r="F112" s="25" t="s">
        <v>105</v>
      </c>
      <c r="G112" s="16" t="s">
        <v>32</v>
      </c>
      <c r="H112" s="17">
        <v>0</v>
      </c>
      <c r="I112" s="18">
        <v>156.69</v>
      </c>
      <c r="J112" s="17">
        <v>0</v>
      </c>
      <c r="K112" s="19">
        <v>170.42</v>
      </c>
      <c r="L112" s="19">
        <v>1</v>
      </c>
      <c r="M112" s="20">
        <f t="shared" si="4"/>
        <v>169.42</v>
      </c>
      <c r="N112" s="17">
        <v>0</v>
      </c>
      <c r="O112" s="17">
        <v>0</v>
      </c>
      <c r="P112" s="17">
        <v>0</v>
      </c>
      <c r="Q112" s="21">
        <v>0</v>
      </c>
      <c r="R112" s="21">
        <v>0</v>
      </c>
      <c r="S112" s="17">
        <f>Q112-R112</f>
        <v>0</v>
      </c>
      <c r="T112" s="17">
        <v>0</v>
      </c>
      <c r="U112" s="17">
        <v>0</v>
      </c>
      <c r="V112" s="17">
        <v>0</v>
      </c>
      <c r="W112" s="26"/>
      <c r="X112" s="17">
        <v>0</v>
      </c>
      <c r="Y112" s="23">
        <v>0</v>
      </c>
      <c r="Z112" s="23">
        <v>0</v>
      </c>
      <c r="AA112" s="23"/>
      <c r="AB112" s="24">
        <f t="shared" si="5"/>
        <v>326.11</v>
      </c>
    </row>
    <row r="113" spans="1:28" ht="35.1" customHeight="1" x14ac:dyDescent="0.45">
      <c r="A113" s="10" t="s">
        <v>28</v>
      </c>
      <c r="B113" s="11" t="s">
        <v>29</v>
      </c>
      <c r="C113" s="12" t="s">
        <v>280</v>
      </c>
      <c r="D113" s="13" t="s">
        <v>281</v>
      </c>
      <c r="E113" s="27" t="s">
        <v>38</v>
      </c>
      <c r="F113" s="25" t="s">
        <v>45</v>
      </c>
      <c r="G113" s="16" t="s">
        <v>32</v>
      </c>
      <c r="H113" s="17">
        <v>0</v>
      </c>
      <c r="I113" s="18">
        <v>219.06</v>
      </c>
      <c r="J113" s="17">
        <v>0</v>
      </c>
      <c r="K113" s="19">
        <v>170.42</v>
      </c>
      <c r="L113" s="19">
        <v>1</v>
      </c>
      <c r="M113" s="20">
        <f t="shared" si="4"/>
        <v>169.42</v>
      </c>
      <c r="N113" s="17">
        <v>0</v>
      </c>
      <c r="O113" s="17">
        <v>0</v>
      </c>
      <c r="P113" s="17">
        <v>0</v>
      </c>
      <c r="Q113" s="21">
        <v>0</v>
      </c>
      <c r="R113" s="21">
        <v>0</v>
      </c>
      <c r="S113" s="17">
        <f>Q113-R113</f>
        <v>0</v>
      </c>
      <c r="T113" s="17">
        <v>0</v>
      </c>
      <c r="U113" s="17">
        <v>0</v>
      </c>
      <c r="V113" s="17">
        <v>0</v>
      </c>
      <c r="W113" s="26"/>
      <c r="X113" s="17">
        <v>0</v>
      </c>
      <c r="Y113" s="23">
        <v>0</v>
      </c>
      <c r="Z113" s="23">
        <v>0</v>
      </c>
      <c r="AA113" s="23"/>
      <c r="AB113" s="24">
        <f t="shared" si="5"/>
        <v>388.48</v>
      </c>
    </row>
    <row r="114" spans="1:28" ht="35.1" customHeight="1" x14ac:dyDescent="0.45">
      <c r="A114" s="10" t="s">
        <v>28</v>
      </c>
      <c r="B114" s="11" t="s">
        <v>29</v>
      </c>
      <c r="C114" s="12" t="s">
        <v>282</v>
      </c>
      <c r="D114" s="13" t="s">
        <v>283</v>
      </c>
      <c r="E114" s="27" t="s">
        <v>51</v>
      </c>
      <c r="F114" s="32" t="s">
        <v>52</v>
      </c>
      <c r="G114" s="16" t="s">
        <v>32</v>
      </c>
      <c r="H114" s="17">
        <v>0</v>
      </c>
      <c r="I114" s="18">
        <v>664.28</v>
      </c>
      <c r="J114" s="17">
        <v>0</v>
      </c>
      <c r="K114" s="19">
        <v>170.42</v>
      </c>
      <c r="L114" s="19">
        <v>1</v>
      </c>
      <c r="M114" s="20">
        <f t="shared" si="4"/>
        <v>169.42</v>
      </c>
      <c r="N114" s="17">
        <v>0</v>
      </c>
      <c r="O114" s="17">
        <v>0</v>
      </c>
      <c r="P114" s="17">
        <v>0</v>
      </c>
      <c r="Q114" s="21">
        <v>0</v>
      </c>
      <c r="R114" s="21">
        <v>0</v>
      </c>
      <c r="S114" s="17">
        <f t="shared" si="8"/>
        <v>0</v>
      </c>
      <c r="T114" s="17">
        <v>0</v>
      </c>
      <c r="U114" s="17">
        <v>0</v>
      </c>
      <c r="V114" s="17">
        <v>0</v>
      </c>
      <c r="W114" s="26"/>
      <c r="X114" s="17">
        <v>0</v>
      </c>
      <c r="Y114" s="23">
        <v>0</v>
      </c>
      <c r="Z114" s="23">
        <v>0</v>
      </c>
      <c r="AA114" s="23"/>
      <c r="AB114" s="24">
        <f t="shared" si="5"/>
        <v>833.69999999999993</v>
      </c>
    </row>
    <row r="115" spans="1:28" ht="35.1" customHeight="1" x14ac:dyDescent="0.45">
      <c r="A115" s="10" t="s">
        <v>28</v>
      </c>
      <c r="B115" s="11" t="s">
        <v>29</v>
      </c>
      <c r="C115" s="12" t="s">
        <v>284</v>
      </c>
      <c r="D115" s="13" t="s">
        <v>285</v>
      </c>
      <c r="E115" s="27" t="s">
        <v>38</v>
      </c>
      <c r="F115" s="25" t="s">
        <v>45</v>
      </c>
      <c r="G115" s="16" t="s">
        <v>32</v>
      </c>
      <c r="H115" s="17">
        <v>0</v>
      </c>
      <c r="I115" s="18">
        <v>434.26</v>
      </c>
      <c r="J115" s="17">
        <v>0</v>
      </c>
      <c r="K115" s="19">
        <v>170.42</v>
      </c>
      <c r="L115" s="19">
        <v>1</v>
      </c>
      <c r="M115" s="20">
        <f t="shared" si="4"/>
        <v>169.42</v>
      </c>
      <c r="N115" s="17">
        <v>0</v>
      </c>
      <c r="O115" s="17">
        <v>0</v>
      </c>
      <c r="P115" s="17">
        <v>0</v>
      </c>
      <c r="Q115" s="21">
        <v>0</v>
      </c>
      <c r="R115" s="21">
        <v>0</v>
      </c>
      <c r="S115" s="17">
        <f t="shared" si="8"/>
        <v>0</v>
      </c>
      <c r="T115" s="17">
        <v>0</v>
      </c>
      <c r="U115" s="17">
        <v>0</v>
      </c>
      <c r="V115" s="17">
        <v>0</v>
      </c>
      <c r="W115" s="26"/>
      <c r="X115" s="17">
        <v>0</v>
      </c>
      <c r="Y115" s="23">
        <v>0</v>
      </c>
      <c r="Z115" s="23">
        <v>0</v>
      </c>
      <c r="AA115" s="23"/>
      <c r="AB115" s="24">
        <f t="shared" si="5"/>
        <v>603.67999999999995</v>
      </c>
    </row>
    <row r="116" spans="1:28" ht="35.1" customHeight="1" x14ac:dyDescent="0.45">
      <c r="A116" s="10" t="s">
        <v>28</v>
      </c>
      <c r="B116" s="11" t="s">
        <v>29</v>
      </c>
      <c r="C116" s="12" t="s">
        <v>286</v>
      </c>
      <c r="D116" s="13" t="s">
        <v>287</v>
      </c>
      <c r="E116" s="27" t="s">
        <v>38</v>
      </c>
      <c r="F116" s="25" t="s">
        <v>45</v>
      </c>
      <c r="G116" s="16" t="s">
        <v>32</v>
      </c>
      <c r="H116" s="17">
        <v>0</v>
      </c>
      <c r="I116" s="18">
        <v>317.01</v>
      </c>
      <c r="J116" s="17">
        <v>0</v>
      </c>
      <c r="K116" s="19">
        <v>170.42</v>
      </c>
      <c r="L116" s="19">
        <v>1</v>
      </c>
      <c r="M116" s="20">
        <f t="shared" si="4"/>
        <v>169.42</v>
      </c>
      <c r="N116" s="17">
        <v>0</v>
      </c>
      <c r="O116" s="17">
        <v>0</v>
      </c>
      <c r="P116" s="17">
        <v>0</v>
      </c>
      <c r="Q116" s="21">
        <v>0</v>
      </c>
      <c r="R116" s="21">
        <v>0</v>
      </c>
      <c r="S116" s="17">
        <f t="shared" si="8"/>
        <v>0</v>
      </c>
      <c r="T116" s="17">
        <v>0</v>
      </c>
      <c r="U116" s="17">
        <v>0</v>
      </c>
      <c r="V116" s="17">
        <v>0</v>
      </c>
      <c r="W116" s="26"/>
      <c r="X116" s="17">
        <v>0</v>
      </c>
      <c r="Y116" s="23">
        <v>0</v>
      </c>
      <c r="Z116" s="23">
        <v>0</v>
      </c>
      <c r="AA116" s="23"/>
      <c r="AB116" s="24">
        <f t="shared" si="5"/>
        <v>486.42999999999995</v>
      </c>
    </row>
    <row r="117" spans="1:28" ht="35.1" customHeight="1" x14ac:dyDescent="0.45">
      <c r="A117" s="10" t="s">
        <v>28</v>
      </c>
      <c r="B117" s="11" t="s">
        <v>29</v>
      </c>
      <c r="C117" s="12" t="s">
        <v>288</v>
      </c>
      <c r="D117" s="13" t="s">
        <v>289</v>
      </c>
      <c r="E117" s="27" t="s">
        <v>55</v>
      </c>
      <c r="F117" s="25" t="s">
        <v>35</v>
      </c>
      <c r="G117" s="16" t="s">
        <v>32</v>
      </c>
      <c r="H117" s="17">
        <v>0</v>
      </c>
      <c r="I117" s="18">
        <v>149.96</v>
      </c>
      <c r="J117" s="17">
        <v>0</v>
      </c>
      <c r="K117" s="19">
        <v>170.42</v>
      </c>
      <c r="L117" s="19">
        <v>1</v>
      </c>
      <c r="M117" s="20">
        <f t="shared" si="4"/>
        <v>169.42</v>
      </c>
      <c r="N117" s="17">
        <v>0</v>
      </c>
      <c r="O117" s="17">
        <v>0</v>
      </c>
      <c r="P117" s="17">
        <v>0</v>
      </c>
      <c r="Q117" s="21">
        <v>129</v>
      </c>
      <c r="R117" s="21">
        <v>92.46</v>
      </c>
      <c r="S117" s="17">
        <f t="shared" si="8"/>
        <v>36.540000000000006</v>
      </c>
      <c r="T117" s="17">
        <v>0</v>
      </c>
      <c r="U117" s="17">
        <v>0</v>
      </c>
      <c r="V117" s="17">
        <v>0</v>
      </c>
      <c r="W117" s="26"/>
      <c r="X117" s="17">
        <v>0</v>
      </c>
      <c r="Y117" s="23">
        <v>0</v>
      </c>
      <c r="Z117" s="23">
        <v>0</v>
      </c>
      <c r="AA117" s="23"/>
      <c r="AB117" s="24">
        <f t="shared" si="5"/>
        <v>355.91999999999996</v>
      </c>
    </row>
    <row r="118" spans="1:28" ht="35.1" customHeight="1" x14ac:dyDescent="0.45">
      <c r="A118" s="10" t="s">
        <v>28</v>
      </c>
      <c r="B118" s="11" t="s">
        <v>29</v>
      </c>
      <c r="C118" s="12" t="s">
        <v>290</v>
      </c>
      <c r="D118" s="13" t="s">
        <v>291</v>
      </c>
      <c r="E118" s="27" t="s">
        <v>55</v>
      </c>
      <c r="F118" s="25" t="s">
        <v>35</v>
      </c>
      <c r="G118" s="16" t="s">
        <v>32</v>
      </c>
      <c r="H118" s="17">
        <v>0</v>
      </c>
      <c r="I118" s="18">
        <v>200.7</v>
      </c>
      <c r="J118" s="17">
        <v>0</v>
      </c>
      <c r="K118" s="19">
        <v>170.42</v>
      </c>
      <c r="L118" s="19">
        <v>1</v>
      </c>
      <c r="M118" s="20">
        <f t="shared" si="4"/>
        <v>169.42</v>
      </c>
      <c r="N118" s="17">
        <v>0</v>
      </c>
      <c r="O118" s="17">
        <v>0</v>
      </c>
      <c r="P118" s="17">
        <v>0</v>
      </c>
      <c r="Q118" s="21">
        <v>0</v>
      </c>
      <c r="R118" s="21">
        <v>0</v>
      </c>
      <c r="S118" s="17">
        <f t="shared" si="8"/>
        <v>0</v>
      </c>
      <c r="T118" s="17">
        <v>0</v>
      </c>
      <c r="U118" s="17">
        <v>0</v>
      </c>
      <c r="V118" s="17">
        <v>0</v>
      </c>
      <c r="W118" s="26"/>
      <c r="X118" s="17">
        <v>0</v>
      </c>
      <c r="Y118" s="23">
        <v>0</v>
      </c>
      <c r="Z118" s="23">
        <v>0</v>
      </c>
      <c r="AA118" s="23"/>
      <c r="AB118" s="24">
        <f t="shared" si="5"/>
        <v>370.12</v>
      </c>
    </row>
    <row r="119" spans="1:28" ht="35.1" customHeight="1" x14ac:dyDescent="0.45">
      <c r="A119" s="10" t="s">
        <v>28</v>
      </c>
      <c r="B119" s="11" t="s">
        <v>29</v>
      </c>
      <c r="C119" s="12" t="s">
        <v>292</v>
      </c>
      <c r="D119" s="13" t="s">
        <v>293</v>
      </c>
      <c r="E119" s="27" t="s">
        <v>55</v>
      </c>
      <c r="F119" s="27" t="s">
        <v>118</v>
      </c>
      <c r="G119" s="16" t="s">
        <v>32</v>
      </c>
      <c r="H119" s="17">
        <v>0</v>
      </c>
      <c r="I119" s="18">
        <v>185.52</v>
      </c>
      <c r="J119" s="17">
        <v>0</v>
      </c>
      <c r="K119" s="19">
        <v>170.42</v>
      </c>
      <c r="L119" s="19">
        <v>1</v>
      </c>
      <c r="M119" s="20">
        <f t="shared" si="4"/>
        <v>169.42</v>
      </c>
      <c r="N119" s="17">
        <v>0</v>
      </c>
      <c r="O119" s="17">
        <v>0</v>
      </c>
      <c r="P119" s="17">
        <v>0</v>
      </c>
      <c r="Q119" s="21">
        <v>0</v>
      </c>
      <c r="R119" s="22">
        <v>0</v>
      </c>
      <c r="S119" s="17">
        <f t="shared" si="8"/>
        <v>0</v>
      </c>
      <c r="T119" s="17">
        <v>0</v>
      </c>
      <c r="U119" s="17">
        <v>0</v>
      </c>
      <c r="V119" s="17">
        <v>0</v>
      </c>
      <c r="W119" s="26"/>
      <c r="X119" s="17">
        <v>0</v>
      </c>
      <c r="Y119" s="23">
        <v>0</v>
      </c>
      <c r="Z119" s="23">
        <v>0</v>
      </c>
      <c r="AA119" s="23"/>
      <c r="AB119" s="24">
        <f t="shared" si="5"/>
        <v>354.94</v>
      </c>
    </row>
    <row r="120" spans="1:28" ht="35.1" customHeight="1" x14ac:dyDescent="0.45">
      <c r="A120" s="10" t="s">
        <v>28</v>
      </c>
      <c r="B120" s="11" t="s">
        <v>29</v>
      </c>
      <c r="C120" s="12" t="s">
        <v>294</v>
      </c>
      <c r="D120" s="13" t="s">
        <v>295</v>
      </c>
      <c r="E120" s="27" t="s">
        <v>51</v>
      </c>
      <c r="F120" s="25" t="s">
        <v>42</v>
      </c>
      <c r="G120" s="16" t="s">
        <v>32</v>
      </c>
      <c r="H120" s="17">
        <v>0</v>
      </c>
      <c r="I120" s="18">
        <v>999.32</v>
      </c>
      <c r="J120" s="17">
        <v>0</v>
      </c>
      <c r="K120" s="19">
        <v>170.42</v>
      </c>
      <c r="L120" s="19">
        <v>1</v>
      </c>
      <c r="M120" s="20">
        <f t="shared" si="4"/>
        <v>169.42</v>
      </c>
      <c r="N120" s="17">
        <v>0</v>
      </c>
      <c r="O120" s="17">
        <v>0</v>
      </c>
      <c r="P120" s="17">
        <v>0</v>
      </c>
      <c r="Q120" s="21">
        <v>0</v>
      </c>
      <c r="R120" s="21">
        <v>0</v>
      </c>
      <c r="S120" s="17">
        <f t="shared" si="8"/>
        <v>0</v>
      </c>
      <c r="T120" s="17">
        <v>0</v>
      </c>
      <c r="U120" s="17">
        <v>0</v>
      </c>
      <c r="V120" s="17">
        <v>0</v>
      </c>
      <c r="W120" s="26"/>
      <c r="X120" s="17">
        <v>0</v>
      </c>
      <c r="Y120" s="23">
        <v>0</v>
      </c>
      <c r="Z120" s="23">
        <v>0</v>
      </c>
      <c r="AA120" s="23"/>
      <c r="AB120" s="24">
        <f t="shared" si="5"/>
        <v>1168.74</v>
      </c>
    </row>
    <row r="121" spans="1:28" ht="35.1" customHeight="1" x14ac:dyDescent="0.45">
      <c r="A121" s="10" t="s">
        <v>28</v>
      </c>
      <c r="B121" s="11" t="s">
        <v>29</v>
      </c>
      <c r="C121" s="12" t="s">
        <v>296</v>
      </c>
      <c r="D121" s="13" t="s">
        <v>297</v>
      </c>
      <c r="E121" s="27" t="s">
        <v>55</v>
      </c>
      <c r="F121" s="32" t="s">
        <v>80</v>
      </c>
      <c r="G121" s="16" t="s">
        <v>32</v>
      </c>
      <c r="H121" s="17">
        <v>0</v>
      </c>
      <c r="I121" s="18">
        <v>264.02</v>
      </c>
      <c r="J121" s="17">
        <v>0</v>
      </c>
      <c r="K121" s="19">
        <v>170.42</v>
      </c>
      <c r="L121" s="19">
        <v>1</v>
      </c>
      <c r="M121" s="20">
        <f t="shared" si="4"/>
        <v>169.42</v>
      </c>
      <c r="N121" s="17">
        <v>0</v>
      </c>
      <c r="O121" s="17">
        <v>0</v>
      </c>
      <c r="P121" s="17">
        <v>0</v>
      </c>
      <c r="Q121" s="21">
        <v>240.8</v>
      </c>
      <c r="R121" s="22">
        <v>92.46</v>
      </c>
      <c r="S121" s="17">
        <f>Q121-R121</f>
        <v>148.34000000000003</v>
      </c>
      <c r="T121" s="17">
        <v>0</v>
      </c>
      <c r="U121" s="17">
        <v>0</v>
      </c>
      <c r="V121" s="17">
        <v>0</v>
      </c>
      <c r="W121" s="26"/>
      <c r="X121" s="17">
        <v>0</v>
      </c>
      <c r="Y121" s="23">
        <v>0</v>
      </c>
      <c r="Z121" s="23">
        <v>0</v>
      </c>
      <c r="AA121" s="23"/>
      <c r="AB121" s="24">
        <f t="shared" si="5"/>
        <v>581.78</v>
      </c>
    </row>
    <row r="122" spans="1:28" ht="35.1" customHeight="1" x14ac:dyDescent="0.45">
      <c r="A122" s="10" t="s">
        <v>28</v>
      </c>
      <c r="B122" s="11" t="s">
        <v>29</v>
      </c>
      <c r="C122" s="12" t="s">
        <v>298</v>
      </c>
      <c r="D122" s="13" t="s">
        <v>299</v>
      </c>
      <c r="E122" s="27" t="s">
        <v>51</v>
      </c>
      <c r="F122" s="25" t="s">
        <v>52</v>
      </c>
      <c r="G122" s="16" t="s">
        <v>32</v>
      </c>
      <c r="H122" s="17">
        <v>0</v>
      </c>
      <c r="I122" s="18">
        <v>893.14</v>
      </c>
      <c r="J122" s="17">
        <v>0</v>
      </c>
      <c r="K122" s="19">
        <v>170.42</v>
      </c>
      <c r="L122" s="19">
        <v>1</v>
      </c>
      <c r="M122" s="20">
        <f t="shared" si="4"/>
        <v>169.42</v>
      </c>
      <c r="N122" s="17">
        <v>0</v>
      </c>
      <c r="O122" s="17">
        <v>0</v>
      </c>
      <c r="P122" s="17">
        <v>0</v>
      </c>
      <c r="Q122" s="21">
        <v>0</v>
      </c>
      <c r="R122" s="21">
        <v>0</v>
      </c>
      <c r="S122" s="17">
        <f t="shared" ref="S122:S156" si="9">Q122-R122</f>
        <v>0</v>
      </c>
      <c r="T122" s="17">
        <v>0</v>
      </c>
      <c r="U122" s="17">
        <v>0</v>
      </c>
      <c r="V122" s="17">
        <v>0</v>
      </c>
      <c r="W122" s="26"/>
      <c r="X122" s="17">
        <v>0</v>
      </c>
      <c r="Y122" s="23">
        <v>0</v>
      </c>
      <c r="Z122" s="23">
        <v>0</v>
      </c>
      <c r="AA122" s="23"/>
      <c r="AB122" s="24">
        <f t="shared" si="5"/>
        <v>1062.56</v>
      </c>
    </row>
    <row r="123" spans="1:28" ht="35.1" customHeight="1" x14ac:dyDescent="0.45">
      <c r="A123" s="10" t="s">
        <v>28</v>
      </c>
      <c r="B123" s="11" t="s">
        <v>29</v>
      </c>
      <c r="C123" s="93">
        <v>70799239488</v>
      </c>
      <c r="D123" s="13" t="s">
        <v>300</v>
      </c>
      <c r="E123" s="27" t="s">
        <v>55</v>
      </c>
      <c r="F123" s="27" t="s">
        <v>152</v>
      </c>
      <c r="G123" s="16" t="s">
        <v>32</v>
      </c>
      <c r="H123" s="17">
        <v>0</v>
      </c>
      <c r="I123" s="18">
        <v>150.63</v>
      </c>
      <c r="J123" s="17">
        <v>0</v>
      </c>
      <c r="K123" s="19">
        <v>170.42</v>
      </c>
      <c r="L123" s="19">
        <v>1</v>
      </c>
      <c r="M123" s="20">
        <f t="shared" si="4"/>
        <v>169.42</v>
      </c>
      <c r="N123" s="17">
        <v>0</v>
      </c>
      <c r="O123" s="17">
        <v>0</v>
      </c>
      <c r="P123" s="17">
        <v>0</v>
      </c>
      <c r="Q123" s="21">
        <v>77.400000000000006</v>
      </c>
      <c r="R123" s="22">
        <v>92.46</v>
      </c>
      <c r="S123" s="17">
        <f t="shared" si="9"/>
        <v>-15.059999999999988</v>
      </c>
      <c r="T123" s="17">
        <v>0</v>
      </c>
      <c r="U123" s="17">
        <v>0</v>
      </c>
      <c r="V123" s="17">
        <v>0</v>
      </c>
      <c r="W123" s="26"/>
      <c r="X123" s="17">
        <v>0</v>
      </c>
      <c r="Y123" s="23">
        <v>0</v>
      </c>
      <c r="Z123" s="23">
        <v>0</v>
      </c>
      <c r="AA123" s="23"/>
      <c r="AB123" s="24">
        <f t="shared" si="5"/>
        <v>304.99</v>
      </c>
    </row>
    <row r="124" spans="1:28" ht="35.1" customHeight="1" x14ac:dyDescent="0.45">
      <c r="A124" s="10" t="s">
        <v>28</v>
      </c>
      <c r="B124" s="92" t="s">
        <v>29</v>
      </c>
      <c r="C124" s="94">
        <v>87899655404</v>
      </c>
      <c r="D124" s="91" t="s">
        <v>301</v>
      </c>
      <c r="E124" s="27" t="s">
        <v>38</v>
      </c>
      <c r="F124" s="27" t="s">
        <v>39</v>
      </c>
      <c r="G124" s="16" t="s">
        <v>32</v>
      </c>
      <c r="H124" s="17">
        <v>0</v>
      </c>
      <c r="I124" s="18">
        <v>165.6</v>
      </c>
      <c r="J124" s="17">
        <v>0</v>
      </c>
      <c r="K124" s="19">
        <v>170.42</v>
      </c>
      <c r="L124" s="19">
        <v>1</v>
      </c>
      <c r="M124" s="20">
        <f t="shared" si="4"/>
        <v>169.42</v>
      </c>
      <c r="N124" s="17">
        <v>0</v>
      </c>
      <c r="O124" s="17">
        <v>0</v>
      </c>
      <c r="P124" s="17">
        <v>0</v>
      </c>
      <c r="Q124" s="21">
        <v>129</v>
      </c>
      <c r="R124" s="21">
        <v>91.08</v>
      </c>
      <c r="S124" s="17">
        <f t="shared" si="9"/>
        <v>37.92</v>
      </c>
      <c r="T124" s="17">
        <v>0</v>
      </c>
      <c r="U124" s="17">
        <v>0</v>
      </c>
      <c r="V124" s="17">
        <v>0</v>
      </c>
      <c r="W124" s="26"/>
      <c r="X124" s="17">
        <v>0</v>
      </c>
      <c r="Y124" s="23">
        <v>0</v>
      </c>
      <c r="Z124" s="23">
        <v>0</v>
      </c>
      <c r="AA124" s="23"/>
      <c r="AB124" s="24">
        <f t="shared" si="5"/>
        <v>372.93999999999994</v>
      </c>
    </row>
    <row r="125" spans="1:28" ht="35.1" customHeight="1" x14ac:dyDescent="0.45">
      <c r="A125" s="10" t="s">
        <v>28</v>
      </c>
      <c r="B125" s="11" t="s">
        <v>29</v>
      </c>
      <c r="C125" s="12" t="s">
        <v>302</v>
      </c>
      <c r="D125" s="13" t="s">
        <v>303</v>
      </c>
      <c r="E125" s="84" t="s">
        <v>38</v>
      </c>
      <c r="F125" s="25" t="s">
        <v>45</v>
      </c>
      <c r="G125" s="16" t="s">
        <v>32</v>
      </c>
      <c r="H125" s="17">
        <v>0</v>
      </c>
      <c r="I125" s="18">
        <v>291.64999999999998</v>
      </c>
      <c r="J125" s="17">
        <v>0</v>
      </c>
      <c r="K125" s="19">
        <v>170.42</v>
      </c>
      <c r="L125" s="19">
        <v>1</v>
      </c>
      <c r="M125" s="20">
        <f t="shared" si="4"/>
        <v>169.42</v>
      </c>
      <c r="N125" s="17">
        <v>0</v>
      </c>
      <c r="O125" s="17">
        <v>0</v>
      </c>
      <c r="P125" s="17">
        <v>0</v>
      </c>
      <c r="Q125" s="21">
        <v>0</v>
      </c>
      <c r="R125" s="21">
        <v>0</v>
      </c>
      <c r="S125" s="17">
        <f t="shared" si="9"/>
        <v>0</v>
      </c>
      <c r="T125" s="17">
        <v>0</v>
      </c>
      <c r="U125" s="17">
        <v>0</v>
      </c>
      <c r="V125" s="17">
        <v>0</v>
      </c>
      <c r="W125" s="26"/>
      <c r="X125" s="17">
        <v>0</v>
      </c>
      <c r="Y125" s="23">
        <v>0</v>
      </c>
      <c r="Z125" s="23">
        <v>0</v>
      </c>
      <c r="AA125" s="23"/>
      <c r="AB125" s="24">
        <f t="shared" si="5"/>
        <v>461.06999999999994</v>
      </c>
    </row>
    <row r="126" spans="1:28" ht="35.1" customHeight="1" x14ac:dyDescent="0.45">
      <c r="A126" s="10" t="s">
        <v>28</v>
      </c>
      <c r="B126" s="11" t="s">
        <v>29</v>
      </c>
      <c r="C126" s="12" t="s">
        <v>304</v>
      </c>
      <c r="D126" s="86" t="s">
        <v>305</v>
      </c>
      <c r="E126" s="34" t="s">
        <v>51</v>
      </c>
      <c r="F126" s="40" t="s">
        <v>42</v>
      </c>
      <c r="G126" s="16" t="s">
        <v>32</v>
      </c>
      <c r="H126" s="17">
        <v>0</v>
      </c>
      <c r="I126" s="18">
        <v>422.71</v>
      </c>
      <c r="J126" s="17">
        <v>0</v>
      </c>
      <c r="K126" s="19">
        <v>170.42</v>
      </c>
      <c r="L126" s="19">
        <v>1</v>
      </c>
      <c r="M126" s="20">
        <f t="shared" si="4"/>
        <v>169.42</v>
      </c>
      <c r="N126" s="17">
        <v>0</v>
      </c>
      <c r="O126" s="17">
        <v>0</v>
      </c>
      <c r="P126" s="17">
        <v>0</v>
      </c>
      <c r="Q126" s="21">
        <v>0</v>
      </c>
      <c r="R126" s="21">
        <v>0</v>
      </c>
      <c r="S126" s="17">
        <f t="shared" si="9"/>
        <v>0</v>
      </c>
      <c r="T126" s="17">
        <v>0</v>
      </c>
      <c r="U126" s="17">
        <v>0</v>
      </c>
      <c r="V126" s="17">
        <v>0</v>
      </c>
      <c r="W126" s="26"/>
      <c r="X126" s="17">
        <v>0</v>
      </c>
      <c r="Y126" s="23">
        <v>0</v>
      </c>
      <c r="Z126" s="23">
        <v>0</v>
      </c>
      <c r="AA126" s="23"/>
      <c r="AB126" s="24">
        <f t="shared" si="5"/>
        <v>592.13</v>
      </c>
    </row>
    <row r="127" spans="1:28" ht="35.1" customHeight="1" x14ac:dyDescent="0.45">
      <c r="A127" s="10" t="s">
        <v>28</v>
      </c>
      <c r="B127" s="11" t="s">
        <v>29</v>
      </c>
      <c r="C127" s="12" t="s">
        <v>306</v>
      </c>
      <c r="D127" s="13" t="s">
        <v>307</v>
      </c>
      <c r="E127" s="35" t="s">
        <v>51</v>
      </c>
      <c r="F127" s="40" t="s">
        <v>42</v>
      </c>
      <c r="G127" s="16" t="s">
        <v>32</v>
      </c>
      <c r="H127" s="17">
        <v>0</v>
      </c>
      <c r="I127" s="18">
        <v>545.69000000000005</v>
      </c>
      <c r="J127" s="17">
        <v>0</v>
      </c>
      <c r="K127" s="19">
        <v>170.42</v>
      </c>
      <c r="L127" s="19">
        <v>1</v>
      </c>
      <c r="M127" s="20">
        <f t="shared" si="4"/>
        <v>169.42</v>
      </c>
      <c r="N127" s="17">
        <v>0</v>
      </c>
      <c r="O127" s="17">
        <v>0</v>
      </c>
      <c r="P127" s="17">
        <v>0</v>
      </c>
      <c r="Q127" s="21">
        <v>0</v>
      </c>
      <c r="R127" s="21">
        <v>0</v>
      </c>
      <c r="S127" s="17">
        <v>0</v>
      </c>
      <c r="T127" s="17">
        <v>0</v>
      </c>
      <c r="U127" s="17">
        <v>0</v>
      </c>
      <c r="V127" s="17">
        <v>0</v>
      </c>
      <c r="W127" s="26"/>
      <c r="X127" s="17">
        <v>0</v>
      </c>
      <c r="Y127" s="23">
        <v>0</v>
      </c>
      <c r="Z127" s="23">
        <v>0</v>
      </c>
      <c r="AA127" s="23"/>
      <c r="AB127" s="24">
        <f t="shared" si="5"/>
        <v>715.11</v>
      </c>
    </row>
    <row r="128" spans="1:28" ht="35.1" customHeight="1" x14ac:dyDescent="0.45">
      <c r="A128" s="10" t="s">
        <v>28</v>
      </c>
      <c r="B128" s="11" t="s">
        <v>29</v>
      </c>
      <c r="C128" s="12" t="s">
        <v>308</v>
      </c>
      <c r="D128" s="13" t="s">
        <v>309</v>
      </c>
      <c r="E128" s="34" t="s">
        <v>55</v>
      </c>
      <c r="F128" s="25" t="s">
        <v>85</v>
      </c>
      <c r="G128" s="16" t="s">
        <v>32</v>
      </c>
      <c r="H128" s="17">
        <v>0</v>
      </c>
      <c r="I128" s="18">
        <v>20.329999999999998</v>
      </c>
      <c r="J128" s="17">
        <v>0</v>
      </c>
      <c r="K128" s="19">
        <v>170.42</v>
      </c>
      <c r="L128" s="19">
        <v>1</v>
      </c>
      <c r="M128" s="20">
        <f t="shared" si="4"/>
        <v>169.42</v>
      </c>
      <c r="N128" s="17">
        <v>0</v>
      </c>
      <c r="O128" s="17">
        <v>0</v>
      </c>
      <c r="P128" s="17">
        <v>0</v>
      </c>
      <c r="Q128" s="21">
        <v>258</v>
      </c>
      <c r="R128" s="21">
        <v>42.78</v>
      </c>
      <c r="S128" s="17">
        <f t="shared" si="9"/>
        <v>215.22</v>
      </c>
      <c r="T128" s="17">
        <v>0</v>
      </c>
      <c r="U128" s="17">
        <v>0</v>
      </c>
      <c r="V128" s="17">
        <v>0</v>
      </c>
      <c r="W128" s="26"/>
      <c r="X128" s="17">
        <v>0</v>
      </c>
      <c r="Y128" s="23">
        <v>0</v>
      </c>
      <c r="Z128" s="23">
        <v>0</v>
      </c>
      <c r="AA128" s="23"/>
      <c r="AB128" s="24">
        <f t="shared" si="5"/>
        <v>404.96999999999997</v>
      </c>
    </row>
    <row r="129" spans="1:28" ht="35.1" customHeight="1" x14ac:dyDescent="0.45">
      <c r="A129" s="10" t="s">
        <v>28</v>
      </c>
      <c r="B129" s="11" t="s">
        <v>29</v>
      </c>
      <c r="C129" s="12" t="s">
        <v>310</v>
      </c>
      <c r="D129" s="13" t="s">
        <v>311</v>
      </c>
      <c r="E129" s="27" t="s">
        <v>55</v>
      </c>
      <c r="F129" s="25" t="s">
        <v>140</v>
      </c>
      <c r="G129" s="16" t="s">
        <v>32</v>
      </c>
      <c r="H129" s="17">
        <v>0</v>
      </c>
      <c r="I129" s="18">
        <v>223.63</v>
      </c>
      <c r="J129" s="17">
        <v>0</v>
      </c>
      <c r="K129" s="19">
        <v>170.42</v>
      </c>
      <c r="L129" s="19">
        <v>1</v>
      </c>
      <c r="M129" s="20">
        <f t="shared" si="4"/>
        <v>169.42</v>
      </c>
      <c r="N129" s="17">
        <v>0</v>
      </c>
      <c r="O129" s="17">
        <v>0</v>
      </c>
      <c r="P129" s="17">
        <v>0</v>
      </c>
      <c r="Q129" s="21">
        <v>258</v>
      </c>
      <c r="R129" s="22">
        <v>92.46</v>
      </c>
      <c r="S129" s="17">
        <f t="shared" si="9"/>
        <v>165.54000000000002</v>
      </c>
      <c r="T129" s="17">
        <v>0</v>
      </c>
      <c r="U129" s="17">
        <v>0</v>
      </c>
      <c r="V129" s="17">
        <v>0</v>
      </c>
      <c r="W129" s="26"/>
      <c r="X129" s="17">
        <v>0</v>
      </c>
      <c r="Y129" s="23">
        <v>0</v>
      </c>
      <c r="Z129" s="23">
        <v>0</v>
      </c>
      <c r="AA129" s="23"/>
      <c r="AB129" s="24">
        <f t="shared" si="5"/>
        <v>558.59</v>
      </c>
    </row>
    <row r="130" spans="1:28" ht="35.1" customHeight="1" x14ac:dyDescent="0.45">
      <c r="A130" s="10" t="s">
        <v>28</v>
      </c>
      <c r="B130" s="92" t="s">
        <v>29</v>
      </c>
      <c r="C130" s="12" t="s">
        <v>312</v>
      </c>
      <c r="D130" s="95" t="s">
        <v>313</v>
      </c>
      <c r="E130" s="27" t="s">
        <v>55</v>
      </c>
      <c r="F130" s="25" t="s">
        <v>314</v>
      </c>
      <c r="G130" s="16" t="s">
        <v>32</v>
      </c>
      <c r="H130" s="17">
        <v>0</v>
      </c>
      <c r="I130" s="18">
        <v>286.24</v>
      </c>
      <c r="J130" s="17">
        <v>0</v>
      </c>
      <c r="K130" s="19">
        <v>170.42</v>
      </c>
      <c r="L130" s="19">
        <v>1</v>
      </c>
      <c r="M130" s="20">
        <f t="shared" si="4"/>
        <v>169.42</v>
      </c>
      <c r="N130" s="17">
        <v>0</v>
      </c>
      <c r="O130" s="17">
        <v>0</v>
      </c>
      <c r="P130" s="17">
        <v>0</v>
      </c>
      <c r="Q130" s="21">
        <v>0</v>
      </c>
      <c r="R130" s="21">
        <v>0</v>
      </c>
      <c r="S130" s="17">
        <f t="shared" si="9"/>
        <v>0</v>
      </c>
      <c r="T130" s="17">
        <v>0</v>
      </c>
      <c r="U130" s="17">
        <v>0</v>
      </c>
      <c r="V130" s="17">
        <v>0</v>
      </c>
      <c r="W130" s="26"/>
      <c r="X130" s="17">
        <v>0</v>
      </c>
      <c r="Y130" s="23">
        <v>0</v>
      </c>
      <c r="Z130" s="23">
        <v>0</v>
      </c>
      <c r="AA130" s="23"/>
      <c r="AB130" s="24">
        <f t="shared" si="5"/>
        <v>455.65999999999997</v>
      </c>
    </row>
    <row r="131" spans="1:28" ht="35.1" customHeight="1" x14ac:dyDescent="0.45">
      <c r="A131" s="10" t="s">
        <v>28</v>
      </c>
      <c r="B131" s="11" t="s">
        <v>29</v>
      </c>
      <c r="C131" s="12" t="s">
        <v>315</v>
      </c>
      <c r="D131" s="73" t="s">
        <v>316</v>
      </c>
      <c r="E131" s="25" t="s">
        <v>38</v>
      </c>
      <c r="F131" s="27" t="s">
        <v>39</v>
      </c>
      <c r="G131" s="16" t="s">
        <v>32</v>
      </c>
      <c r="H131" s="17">
        <v>0</v>
      </c>
      <c r="I131" s="18">
        <v>145.72</v>
      </c>
      <c r="J131" s="17">
        <v>0</v>
      </c>
      <c r="K131" s="19">
        <v>170.42</v>
      </c>
      <c r="L131" s="19">
        <v>1</v>
      </c>
      <c r="M131" s="20">
        <f t="shared" si="4"/>
        <v>169.42</v>
      </c>
      <c r="N131" s="17">
        <v>0</v>
      </c>
      <c r="O131" s="17">
        <v>0</v>
      </c>
      <c r="P131" s="17">
        <v>0</v>
      </c>
      <c r="Q131" s="21">
        <v>129</v>
      </c>
      <c r="R131" s="22">
        <v>91.08</v>
      </c>
      <c r="S131" s="17">
        <f t="shared" si="9"/>
        <v>37.92</v>
      </c>
      <c r="T131" s="17">
        <v>77.55</v>
      </c>
      <c r="U131" s="17">
        <v>0</v>
      </c>
      <c r="V131" s="17">
        <v>77.55</v>
      </c>
      <c r="W131" s="26" t="s">
        <v>95</v>
      </c>
      <c r="X131" s="17">
        <v>0</v>
      </c>
      <c r="Y131" s="23">
        <v>0</v>
      </c>
      <c r="Z131" s="23">
        <v>0</v>
      </c>
      <c r="AA131" s="23"/>
      <c r="AB131" s="24">
        <f t="shared" si="5"/>
        <v>430.61</v>
      </c>
    </row>
    <row r="132" spans="1:28" ht="35.1" customHeight="1" x14ac:dyDescent="0.45">
      <c r="A132" s="10" t="s">
        <v>28</v>
      </c>
      <c r="B132" s="11" t="s">
        <v>29</v>
      </c>
      <c r="C132" s="30" t="s">
        <v>317</v>
      </c>
      <c r="D132" s="52" t="s">
        <v>318</v>
      </c>
      <c r="E132" s="62" t="s">
        <v>38</v>
      </c>
      <c r="F132" s="34" t="s">
        <v>39</v>
      </c>
      <c r="G132" s="96" t="s">
        <v>32</v>
      </c>
      <c r="H132" s="60">
        <v>0</v>
      </c>
      <c r="I132" s="18">
        <v>131.15</v>
      </c>
      <c r="J132" s="17">
        <v>0</v>
      </c>
      <c r="K132" s="19">
        <v>170.42</v>
      </c>
      <c r="L132" s="19">
        <v>1</v>
      </c>
      <c r="M132" s="20">
        <f t="shared" ref="M132:M176" si="10">K132-L132</f>
        <v>169.42</v>
      </c>
      <c r="N132" s="17">
        <v>0</v>
      </c>
      <c r="O132" s="17">
        <v>0</v>
      </c>
      <c r="P132" s="17">
        <v>0</v>
      </c>
      <c r="Q132" s="21">
        <v>0</v>
      </c>
      <c r="R132" s="22">
        <v>0</v>
      </c>
      <c r="S132" s="17">
        <f t="shared" si="9"/>
        <v>0</v>
      </c>
      <c r="T132" s="17">
        <v>0</v>
      </c>
      <c r="U132" s="17">
        <v>0</v>
      </c>
      <c r="V132" s="17">
        <v>0</v>
      </c>
      <c r="W132" s="26"/>
      <c r="X132" s="17">
        <v>0</v>
      </c>
      <c r="Y132" s="23">
        <v>0</v>
      </c>
      <c r="Z132" s="23">
        <v>0</v>
      </c>
      <c r="AA132" s="23"/>
      <c r="AB132" s="24">
        <f t="shared" si="5"/>
        <v>300.57</v>
      </c>
    </row>
    <row r="133" spans="1:28" ht="35.1" customHeight="1" x14ac:dyDescent="0.45">
      <c r="A133" s="10" t="s">
        <v>28</v>
      </c>
      <c r="B133" s="11" t="s">
        <v>29</v>
      </c>
      <c r="C133" s="12" t="s">
        <v>319</v>
      </c>
      <c r="D133" s="13" t="s">
        <v>320</v>
      </c>
      <c r="E133" s="84" t="s">
        <v>55</v>
      </c>
      <c r="F133" s="85" t="s">
        <v>80</v>
      </c>
      <c r="G133" s="16" t="s">
        <v>32</v>
      </c>
      <c r="H133" s="60">
        <v>0</v>
      </c>
      <c r="I133" s="18">
        <v>290.43</v>
      </c>
      <c r="J133" s="17">
        <v>0</v>
      </c>
      <c r="K133" s="19">
        <v>170.42</v>
      </c>
      <c r="L133" s="19">
        <v>1</v>
      </c>
      <c r="M133" s="20">
        <f t="shared" si="10"/>
        <v>169.42</v>
      </c>
      <c r="N133" s="17">
        <v>0</v>
      </c>
      <c r="O133" s="17">
        <v>0</v>
      </c>
      <c r="P133" s="17">
        <v>0</v>
      </c>
      <c r="Q133" s="21">
        <v>129</v>
      </c>
      <c r="R133" s="22">
        <v>92.46</v>
      </c>
      <c r="S133" s="17">
        <f t="shared" si="9"/>
        <v>36.540000000000006</v>
      </c>
      <c r="T133" s="17">
        <v>0</v>
      </c>
      <c r="U133" s="17">
        <v>0</v>
      </c>
      <c r="V133" s="17">
        <v>0</v>
      </c>
      <c r="W133" s="26"/>
      <c r="X133" s="17">
        <v>0</v>
      </c>
      <c r="Y133" s="23">
        <v>0</v>
      </c>
      <c r="Z133" s="23">
        <v>0</v>
      </c>
      <c r="AA133" s="23"/>
      <c r="AB133" s="24">
        <f t="shared" si="5"/>
        <v>496.39</v>
      </c>
    </row>
    <row r="134" spans="1:28" ht="35.1" customHeight="1" x14ac:dyDescent="0.45">
      <c r="A134" s="10" t="s">
        <v>28</v>
      </c>
      <c r="B134" s="11" t="s">
        <v>29</v>
      </c>
      <c r="C134" s="12" t="s">
        <v>321</v>
      </c>
      <c r="D134" s="86" t="s">
        <v>322</v>
      </c>
      <c r="E134" s="34" t="s">
        <v>55</v>
      </c>
      <c r="F134" s="62" t="s">
        <v>140</v>
      </c>
      <c r="G134" s="16" t="s">
        <v>32</v>
      </c>
      <c r="H134" s="49">
        <v>0</v>
      </c>
      <c r="I134" s="87">
        <v>176.88</v>
      </c>
      <c r="J134" s="17">
        <v>0</v>
      </c>
      <c r="K134" s="19">
        <v>170.42</v>
      </c>
      <c r="L134" s="19">
        <v>1</v>
      </c>
      <c r="M134" s="20">
        <f t="shared" si="10"/>
        <v>169.42</v>
      </c>
      <c r="N134" s="17">
        <v>0</v>
      </c>
      <c r="O134" s="17">
        <v>0</v>
      </c>
      <c r="P134" s="17">
        <v>0</v>
      </c>
      <c r="Q134" s="21">
        <v>258</v>
      </c>
      <c r="R134" s="22">
        <v>92.46</v>
      </c>
      <c r="S134" s="17">
        <f t="shared" si="9"/>
        <v>165.54000000000002</v>
      </c>
      <c r="T134" s="17">
        <v>0</v>
      </c>
      <c r="U134" s="17">
        <v>0</v>
      </c>
      <c r="V134" s="17">
        <v>0</v>
      </c>
      <c r="W134" s="26"/>
      <c r="X134" s="17">
        <v>0</v>
      </c>
      <c r="Y134" s="23">
        <v>0</v>
      </c>
      <c r="Z134" s="23">
        <v>0</v>
      </c>
      <c r="AA134" s="23"/>
      <c r="AB134" s="24">
        <f t="shared" si="5"/>
        <v>511.84000000000003</v>
      </c>
    </row>
    <row r="135" spans="1:28" ht="35.1" customHeight="1" x14ac:dyDescent="0.45">
      <c r="A135" s="10" t="s">
        <v>28</v>
      </c>
      <c r="B135" s="11" t="s">
        <v>29</v>
      </c>
      <c r="C135" s="12" t="s">
        <v>323</v>
      </c>
      <c r="D135" s="13" t="s">
        <v>324</v>
      </c>
      <c r="E135" s="74" t="s">
        <v>55</v>
      </c>
      <c r="F135" s="97" t="s">
        <v>80</v>
      </c>
      <c r="G135" s="16" t="s">
        <v>32</v>
      </c>
      <c r="H135" s="76">
        <v>0</v>
      </c>
      <c r="I135" s="18">
        <v>204.03</v>
      </c>
      <c r="J135" s="17">
        <v>0</v>
      </c>
      <c r="K135" s="19">
        <v>170.42</v>
      </c>
      <c r="L135" s="19">
        <v>1</v>
      </c>
      <c r="M135" s="20">
        <f t="shared" si="10"/>
        <v>169.42</v>
      </c>
      <c r="N135" s="17">
        <v>0</v>
      </c>
      <c r="O135" s="17">
        <v>0</v>
      </c>
      <c r="P135" s="17">
        <v>0</v>
      </c>
      <c r="Q135" s="21">
        <v>240.8</v>
      </c>
      <c r="R135" s="22">
        <v>91.08</v>
      </c>
      <c r="S135" s="17">
        <f>Q135-R135</f>
        <v>149.72000000000003</v>
      </c>
      <c r="T135" s="17">
        <v>0</v>
      </c>
      <c r="U135" s="17">
        <v>0</v>
      </c>
      <c r="V135" s="17">
        <v>0</v>
      </c>
      <c r="W135" s="26"/>
      <c r="X135" s="17">
        <v>0</v>
      </c>
      <c r="Y135" s="23">
        <v>0</v>
      </c>
      <c r="Z135" s="23">
        <v>0</v>
      </c>
      <c r="AA135" s="23"/>
      <c r="AB135" s="24">
        <f t="shared" si="5"/>
        <v>523.16999999999996</v>
      </c>
    </row>
    <row r="136" spans="1:28" ht="35.1" customHeight="1" x14ac:dyDescent="0.45">
      <c r="A136" s="10" t="s">
        <v>28</v>
      </c>
      <c r="B136" s="11" t="s">
        <v>29</v>
      </c>
      <c r="C136" s="12" t="s">
        <v>325</v>
      </c>
      <c r="D136" s="13" t="s">
        <v>326</v>
      </c>
      <c r="E136" s="27" t="s">
        <v>38</v>
      </c>
      <c r="F136" s="32" t="s">
        <v>39</v>
      </c>
      <c r="G136" s="16" t="s">
        <v>32</v>
      </c>
      <c r="H136" s="17">
        <v>0</v>
      </c>
      <c r="I136" s="18">
        <v>164.27</v>
      </c>
      <c r="J136" s="17">
        <v>0</v>
      </c>
      <c r="K136" s="19">
        <v>170.42</v>
      </c>
      <c r="L136" s="19">
        <v>1</v>
      </c>
      <c r="M136" s="20">
        <f t="shared" si="10"/>
        <v>169.42</v>
      </c>
      <c r="N136" s="17">
        <v>0</v>
      </c>
      <c r="O136" s="17">
        <v>0</v>
      </c>
      <c r="P136" s="17">
        <v>0</v>
      </c>
      <c r="Q136" s="21">
        <v>0</v>
      </c>
      <c r="R136" s="21">
        <v>0</v>
      </c>
      <c r="S136" s="17">
        <f t="shared" si="9"/>
        <v>0</v>
      </c>
      <c r="T136" s="17">
        <v>0</v>
      </c>
      <c r="U136" s="17">
        <v>0</v>
      </c>
      <c r="V136" s="17">
        <v>0</v>
      </c>
      <c r="W136" s="26"/>
      <c r="X136" s="17">
        <v>0</v>
      </c>
      <c r="Y136" s="23">
        <v>0</v>
      </c>
      <c r="Z136" s="23">
        <v>0</v>
      </c>
      <c r="AA136" s="23"/>
      <c r="AB136" s="24">
        <f t="shared" si="5"/>
        <v>333.69</v>
      </c>
    </row>
    <row r="137" spans="1:28" ht="35.1" customHeight="1" x14ac:dyDescent="0.45">
      <c r="A137" s="10" t="s">
        <v>28</v>
      </c>
      <c r="B137" s="11" t="s">
        <v>29</v>
      </c>
      <c r="C137" s="12" t="s">
        <v>327</v>
      </c>
      <c r="D137" s="13" t="s">
        <v>328</v>
      </c>
      <c r="E137" s="27" t="s">
        <v>38</v>
      </c>
      <c r="F137" s="25" t="s">
        <v>39</v>
      </c>
      <c r="G137" s="16" t="s">
        <v>32</v>
      </c>
      <c r="H137" s="17">
        <v>0</v>
      </c>
      <c r="I137" s="18">
        <v>184.5</v>
      </c>
      <c r="J137" s="17">
        <v>0</v>
      </c>
      <c r="K137" s="19">
        <v>170.42</v>
      </c>
      <c r="L137" s="19">
        <v>1</v>
      </c>
      <c r="M137" s="20">
        <f t="shared" si="10"/>
        <v>169.42</v>
      </c>
      <c r="N137" s="17">
        <v>0</v>
      </c>
      <c r="O137" s="17">
        <v>0</v>
      </c>
      <c r="P137" s="17">
        <v>0</v>
      </c>
      <c r="Q137" s="21">
        <v>258</v>
      </c>
      <c r="R137" s="22">
        <v>91.8</v>
      </c>
      <c r="S137" s="17">
        <f t="shared" si="9"/>
        <v>166.2</v>
      </c>
      <c r="T137" s="17">
        <v>0</v>
      </c>
      <c r="U137" s="17">
        <v>0</v>
      </c>
      <c r="V137" s="17">
        <v>0</v>
      </c>
      <c r="W137" s="26"/>
      <c r="X137" s="17">
        <v>0</v>
      </c>
      <c r="Y137" s="23">
        <v>0</v>
      </c>
      <c r="Z137" s="23">
        <v>0</v>
      </c>
      <c r="AA137" s="23"/>
      <c r="AB137" s="24">
        <f t="shared" si="5"/>
        <v>520.12</v>
      </c>
    </row>
    <row r="138" spans="1:28" ht="35.1" customHeight="1" x14ac:dyDescent="0.45">
      <c r="A138" s="10" t="s">
        <v>28</v>
      </c>
      <c r="B138" s="11" t="s">
        <v>29</v>
      </c>
      <c r="C138" s="12" t="s">
        <v>329</v>
      </c>
      <c r="D138" s="13" t="s">
        <v>330</v>
      </c>
      <c r="E138" s="27" t="s">
        <v>38</v>
      </c>
      <c r="F138" s="32" t="s">
        <v>61</v>
      </c>
      <c r="G138" s="16" t="s">
        <v>32</v>
      </c>
      <c r="H138" s="17">
        <v>0</v>
      </c>
      <c r="I138" s="18">
        <v>640.55999999999995</v>
      </c>
      <c r="J138" s="17">
        <v>0</v>
      </c>
      <c r="K138" s="19">
        <v>170.42</v>
      </c>
      <c r="L138" s="19">
        <v>1</v>
      </c>
      <c r="M138" s="20">
        <f t="shared" si="10"/>
        <v>169.42</v>
      </c>
      <c r="N138" s="17">
        <v>0</v>
      </c>
      <c r="O138" s="17">
        <v>0</v>
      </c>
      <c r="P138" s="17">
        <v>0</v>
      </c>
      <c r="Q138" s="21">
        <v>0</v>
      </c>
      <c r="R138" s="21">
        <v>0</v>
      </c>
      <c r="S138" s="17">
        <f t="shared" si="9"/>
        <v>0</v>
      </c>
      <c r="T138" s="17">
        <v>0</v>
      </c>
      <c r="U138" s="17">
        <v>0</v>
      </c>
      <c r="V138" s="17">
        <v>0</v>
      </c>
      <c r="W138" s="26"/>
      <c r="X138" s="17">
        <v>0</v>
      </c>
      <c r="Y138" s="23">
        <v>0</v>
      </c>
      <c r="Z138" s="23">
        <v>0</v>
      </c>
      <c r="AA138" s="23"/>
      <c r="AB138" s="24">
        <f t="shared" si="5"/>
        <v>809.9799999999999</v>
      </c>
    </row>
    <row r="139" spans="1:28" ht="35.1" customHeight="1" x14ac:dyDescent="0.45">
      <c r="A139" s="10" t="s">
        <v>28</v>
      </c>
      <c r="B139" s="11" t="s">
        <v>29</v>
      </c>
      <c r="C139" s="12" t="s">
        <v>331</v>
      </c>
      <c r="D139" s="13" t="s">
        <v>332</v>
      </c>
      <c r="E139" s="27" t="s">
        <v>38</v>
      </c>
      <c r="F139" s="25" t="s">
        <v>333</v>
      </c>
      <c r="G139" s="16" t="s">
        <v>32</v>
      </c>
      <c r="H139" s="17">
        <v>0</v>
      </c>
      <c r="I139" s="18">
        <v>234.01</v>
      </c>
      <c r="J139" s="17">
        <v>0</v>
      </c>
      <c r="K139" s="19">
        <v>170.42</v>
      </c>
      <c r="L139" s="19">
        <v>1</v>
      </c>
      <c r="M139" s="20">
        <f t="shared" si="10"/>
        <v>169.42</v>
      </c>
      <c r="N139" s="17">
        <v>0</v>
      </c>
      <c r="O139" s="17">
        <v>0</v>
      </c>
      <c r="P139" s="17">
        <v>0</v>
      </c>
      <c r="Q139" s="21">
        <v>0</v>
      </c>
      <c r="R139" s="21">
        <v>0</v>
      </c>
      <c r="S139" s="17">
        <f t="shared" si="9"/>
        <v>0</v>
      </c>
      <c r="T139" s="17">
        <v>0</v>
      </c>
      <c r="U139" s="17">
        <v>0</v>
      </c>
      <c r="V139" s="17">
        <v>0</v>
      </c>
      <c r="W139" s="26"/>
      <c r="X139" s="17">
        <v>0</v>
      </c>
      <c r="Y139" s="23">
        <v>0</v>
      </c>
      <c r="Z139" s="23">
        <v>0</v>
      </c>
      <c r="AA139" s="23"/>
      <c r="AB139" s="24">
        <f t="shared" si="5"/>
        <v>403.42999999999995</v>
      </c>
    </row>
    <row r="140" spans="1:28" ht="35.1" customHeight="1" x14ac:dyDescent="0.45">
      <c r="A140" s="10" t="s">
        <v>28</v>
      </c>
      <c r="B140" s="11" t="s">
        <v>29</v>
      </c>
      <c r="C140" s="12" t="s">
        <v>334</v>
      </c>
      <c r="D140" s="13" t="s">
        <v>335</v>
      </c>
      <c r="E140" s="27" t="s">
        <v>55</v>
      </c>
      <c r="F140" s="36" t="s">
        <v>145</v>
      </c>
      <c r="G140" s="16" t="s">
        <v>32</v>
      </c>
      <c r="H140" s="17">
        <v>0</v>
      </c>
      <c r="I140" s="18">
        <v>396.99</v>
      </c>
      <c r="J140" s="17">
        <v>0</v>
      </c>
      <c r="K140" s="19">
        <v>170.42</v>
      </c>
      <c r="L140" s="19">
        <v>1</v>
      </c>
      <c r="M140" s="20">
        <f t="shared" si="10"/>
        <v>169.42</v>
      </c>
      <c r="N140" s="17">
        <v>0</v>
      </c>
      <c r="O140" s="17">
        <v>0</v>
      </c>
      <c r="P140" s="17">
        <v>0</v>
      </c>
      <c r="Q140" s="21">
        <v>0</v>
      </c>
      <c r="R140" s="21">
        <v>0</v>
      </c>
      <c r="S140" s="17">
        <f t="shared" si="9"/>
        <v>0</v>
      </c>
      <c r="T140" s="17">
        <v>0</v>
      </c>
      <c r="U140" s="17">
        <v>0</v>
      </c>
      <c r="V140" s="17">
        <v>0</v>
      </c>
      <c r="W140" s="26"/>
      <c r="X140" s="17">
        <v>0</v>
      </c>
      <c r="Y140" s="23">
        <v>0</v>
      </c>
      <c r="Z140" s="23">
        <v>0</v>
      </c>
      <c r="AA140" s="23"/>
      <c r="AB140" s="24">
        <f t="shared" si="5"/>
        <v>566.41</v>
      </c>
    </row>
    <row r="141" spans="1:28" ht="35.1" customHeight="1" x14ac:dyDescent="0.45">
      <c r="A141" s="10" t="s">
        <v>28</v>
      </c>
      <c r="B141" s="11" t="s">
        <v>29</v>
      </c>
      <c r="C141" s="12" t="s">
        <v>336</v>
      </c>
      <c r="D141" s="13" t="s">
        <v>337</v>
      </c>
      <c r="E141" s="27" t="s">
        <v>55</v>
      </c>
      <c r="F141" s="25" t="s">
        <v>66</v>
      </c>
      <c r="G141" s="16" t="s">
        <v>32</v>
      </c>
      <c r="H141" s="17">
        <v>0</v>
      </c>
      <c r="I141" s="18">
        <v>153.59</v>
      </c>
      <c r="J141" s="17">
        <v>0</v>
      </c>
      <c r="K141" s="19">
        <v>170.42</v>
      </c>
      <c r="L141" s="19">
        <v>1</v>
      </c>
      <c r="M141" s="20">
        <f t="shared" si="10"/>
        <v>169.42</v>
      </c>
      <c r="N141" s="17">
        <v>0</v>
      </c>
      <c r="O141" s="17">
        <v>0</v>
      </c>
      <c r="P141" s="17">
        <v>0</v>
      </c>
      <c r="Q141" s="21">
        <v>258</v>
      </c>
      <c r="R141" s="22">
        <v>92.46</v>
      </c>
      <c r="S141" s="17">
        <f t="shared" si="9"/>
        <v>165.54000000000002</v>
      </c>
      <c r="T141" s="17">
        <v>0</v>
      </c>
      <c r="U141" s="17">
        <v>0</v>
      </c>
      <c r="V141" s="17">
        <v>0</v>
      </c>
      <c r="W141" s="26"/>
      <c r="X141" s="17">
        <v>0</v>
      </c>
      <c r="Y141" s="23">
        <v>0</v>
      </c>
      <c r="Z141" s="23">
        <v>0</v>
      </c>
      <c r="AA141" s="23"/>
      <c r="AB141" s="24">
        <f t="shared" si="5"/>
        <v>488.55000000000007</v>
      </c>
    </row>
    <row r="142" spans="1:28" ht="35.1" customHeight="1" x14ac:dyDescent="0.45">
      <c r="A142" s="10" t="s">
        <v>28</v>
      </c>
      <c r="B142" s="11" t="s">
        <v>29</v>
      </c>
      <c r="C142" s="12" t="s">
        <v>338</v>
      </c>
      <c r="D142" s="13" t="s">
        <v>339</v>
      </c>
      <c r="E142" s="27" t="s">
        <v>55</v>
      </c>
      <c r="F142" s="25" t="s">
        <v>105</v>
      </c>
      <c r="G142" s="16" t="s">
        <v>32</v>
      </c>
      <c r="H142" s="17">
        <v>0</v>
      </c>
      <c r="I142" s="18">
        <v>159.69</v>
      </c>
      <c r="J142" s="17">
        <v>0</v>
      </c>
      <c r="K142" s="19">
        <v>170.42</v>
      </c>
      <c r="L142" s="19">
        <v>1</v>
      </c>
      <c r="M142" s="20">
        <f t="shared" si="10"/>
        <v>169.42</v>
      </c>
      <c r="N142" s="17">
        <v>0</v>
      </c>
      <c r="O142" s="17">
        <v>0</v>
      </c>
      <c r="P142" s="17">
        <v>0</v>
      </c>
      <c r="Q142" s="21">
        <v>0</v>
      </c>
      <c r="R142" s="21">
        <v>0</v>
      </c>
      <c r="S142" s="17">
        <f t="shared" si="9"/>
        <v>0</v>
      </c>
      <c r="T142" s="17">
        <v>0</v>
      </c>
      <c r="U142" s="17">
        <v>0</v>
      </c>
      <c r="V142" s="17">
        <v>0</v>
      </c>
      <c r="W142" s="26"/>
      <c r="X142" s="17">
        <v>0</v>
      </c>
      <c r="Y142" s="23">
        <v>0</v>
      </c>
      <c r="Z142" s="23">
        <v>0</v>
      </c>
      <c r="AA142" s="23"/>
      <c r="AB142" s="24">
        <f t="shared" si="5"/>
        <v>329.11</v>
      </c>
    </row>
    <row r="143" spans="1:28" ht="35.1" customHeight="1" x14ac:dyDescent="0.45">
      <c r="A143" s="10" t="s">
        <v>28</v>
      </c>
      <c r="B143" s="11" t="s">
        <v>29</v>
      </c>
      <c r="C143" s="12" t="s">
        <v>340</v>
      </c>
      <c r="D143" s="13" t="s">
        <v>341</v>
      </c>
      <c r="E143" s="27" t="s">
        <v>55</v>
      </c>
      <c r="F143" s="36" t="s">
        <v>145</v>
      </c>
      <c r="G143" s="16" t="s">
        <v>32</v>
      </c>
      <c r="H143" s="17">
        <v>0</v>
      </c>
      <c r="I143" s="18">
        <v>156.55000000000001</v>
      </c>
      <c r="J143" s="17">
        <v>0</v>
      </c>
      <c r="K143" s="19">
        <v>170.42</v>
      </c>
      <c r="L143" s="19">
        <v>1</v>
      </c>
      <c r="M143" s="20">
        <f t="shared" si="10"/>
        <v>169.42</v>
      </c>
      <c r="N143" s="17">
        <v>0</v>
      </c>
      <c r="O143" s="17">
        <v>0</v>
      </c>
      <c r="P143" s="17">
        <v>0</v>
      </c>
      <c r="Q143" s="21">
        <v>180.6</v>
      </c>
      <c r="R143" s="22">
        <v>99.2</v>
      </c>
      <c r="S143" s="17">
        <f>Q143-R143</f>
        <v>81.399999999999991</v>
      </c>
      <c r="T143" s="17">
        <v>0</v>
      </c>
      <c r="U143" s="17">
        <v>0</v>
      </c>
      <c r="V143" s="17">
        <v>0</v>
      </c>
      <c r="W143" s="26"/>
      <c r="X143" s="17">
        <v>0</v>
      </c>
      <c r="Y143" s="23">
        <v>0</v>
      </c>
      <c r="Z143" s="23">
        <v>0</v>
      </c>
      <c r="AA143" s="23"/>
      <c r="AB143" s="24">
        <f t="shared" si="5"/>
        <v>407.37</v>
      </c>
    </row>
    <row r="144" spans="1:28" ht="35.1" customHeight="1" x14ac:dyDescent="0.45">
      <c r="A144" s="10" t="s">
        <v>28</v>
      </c>
      <c r="B144" s="11" t="s">
        <v>29</v>
      </c>
      <c r="C144" s="12" t="s">
        <v>342</v>
      </c>
      <c r="D144" s="13" t="s">
        <v>343</v>
      </c>
      <c r="E144" s="27" t="s">
        <v>51</v>
      </c>
      <c r="F144" s="25" t="s">
        <v>42</v>
      </c>
      <c r="G144" s="16" t="s">
        <v>32</v>
      </c>
      <c r="H144" s="17">
        <v>0</v>
      </c>
      <c r="I144" s="18">
        <v>664.28</v>
      </c>
      <c r="J144" s="17">
        <v>0</v>
      </c>
      <c r="K144" s="19">
        <v>170.42</v>
      </c>
      <c r="L144" s="19">
        <v>1</v>
      </c>
      <c r="M144" s="20">
        <f t="shared" si="10"/>
        <v>169.42</v>
      </c>
      <c r="N144" s="17">
        <v>0</v>
      </c>
      <c r="O144" s="17">
        <v>0</v>
      </c>
      <c r="P144" s="17">
        <v>0</v>
      </c>
      <c r="Q144" s="21">
        <v>0</v>
      </c>
      <c r="R144" s="21">
        <v>0</v>
      </c>
      <c r="S144" s="17">
        <f t="shared" si="9"/>
        <v>0</v>
      </c>
      <c r="T144" s="17">
        <v>0</v>
      </c>
      <c r="U144" s="17">
        <v>0</v>
      </c>
      <c r="V144" s="17">
        <v>0</v>
      </c>
      <c r="W144" s="26"/>
      <c r="X144" s="17">
        <v>0</v>
      </c>
      <c r="Y144" s="23">
        <v>0</v>
      </c>
      <c r="Z144" s="23">
        <v>0</v>
      </c>
      <c r="AA144" s="23"/>
      <c r="AB144" s="24">
        <f t="shared" si="5"/>
        <v>833.69999999999993</v>
      </c>
    </row>
    <row r="145" spans="1:28" ht="35.1" customHeight="1" x14ac:dyDescent="0.45">
      <c r="A145" s="10" t="s">
        <v>28</v>
      </c>
      <c r="B145" s="11" t="s">
        <v>29</v>
      </c>
      <c r="C145" s="12" t="s">
        <v>344</v>
      </c>
      <c r="D145" s="13" t="s">
        <v>345</v>
      </c>
      <c r="E145" s="27" t="s">
        <v>55</v>
      </c>
      <c r="F145" s="25" t="s">
        <v>66</v>
      </c>
      <c r="G145" s="16" t="s">
        <v>32</v>
      </c>
      <c r="H145" s="17">
        <v>0</v>
      </c>
      <c r="I145" s="18">
        <v>186.61</v>
      </c>
      <c r="J145" s="17">
        <v>0</v>
      </c>
      <c r="K145" s="19">
        <v>170.42</v>
      </c>
      <c r="L145" s="19">
        <v>1</v>
      </c>
      <c r="M145" s="20">
        <f t="shared" si="10"/>
        <v>169.42</v>
      </c>
      <c r="N145" s="17">
        <v>0</v>
      </c>
      <c r="O145" s="17">
        <v>0</v>
      </c>
      <c r="P145" s="17">
        <v>0</v>
      </c>
      <c r="Q145" s="21">
        <v>129</v>
      </c>
      <c r="R145" s="21">
        <v>92.46</v>
      </c>
      <c r="S145" s="17">
        <f t="shared" si="9"/>
        <v>36.540000000000006</v>
      </c>
      <c r="T145" s="17">
        <v>0</v>
      </c>
      <c r="U145" s="17">
        <v>0</v>
      </c>
      <c r="V145" s="17">
        <v>0</v>
      </c>
      <c r="W145" s="26"/>
      <c r="X145" s="17">
        <v>0</v>
      </c>
      <c r="Y145" s="23">
        <v>0</v>
      </c>
      <c r="Z145" s="23">
        <v>0</v>
      </c>
      <c r="AA145" s="98"/>
      <c r="AB145" s="24">
        <f t="shared" si="5"/>
        <v>392.57</v>
      </c>
    </row>
    <row r="146" spans="1:28" ht="35.1" customHeight="1" x14ac:dyDescent="0.45">
      <c r="A146" s="10" t="s">
        <v>28</v>
      </c>
      <c r="B146" s="11" t="s">
        <v>29</v>
      </c>
      <c r="C146" s="12" t="s">
        <v>346</v>
      </c>
      <c r="D146" s="13" t="s">
        <v>347</v>
      </c>
      <c r="E146" s="27" t="s">
        <v>55</v>
      </c>
      <c r="F146" s="25" t="s">
        <v>140</v>
      </c>
      <c r="G146" s="16" t="s">
        <v>32</v>
      </c>
      <c r="H146" s="17">
        <v>0</v>
      </c>
      <c r="I146" s="18">
        <v>187.15</v>
      </c>
      <c r="J146" s="17">
        <v>0</v>
      </c>
      <c r="K146" s="19">
        <v>170.42</v>
      </c>
      <c r="L146" s="19">
        <v>1</v>
      </c>
      <c r="M146" s="20">
        <f t="shared" si="10"/>
        <v>169.42</v>
      </c>
      <c r="N146" s="17">
        <v>0</v>
      </c>
      <c r="O146" s="17">
        <v>0</v>
      </c>
      <c r="P146" s="17">
        <v>0</v>
      </c>
      <c r="Q146" s="21">
        <v>129</v>
      </c>
      <c r="R146" s="22">
        <v>92.46</v>
      </c>
      <c r="S146" s="17">
        <v>27.85</v>
      </c>
      <c r="T146" s="17">
        <v>0</v>
      </c>
      <c r="U146" s="17">
        <v>0</v>
      </c>
      <c r="V146" s="17">
        <v>0</v>
      </c>
      <c r="W146" s="26"/>
      <c r="X146" s="17">
        <v>0</v>
      </c>
      <c r="Y146" s="23">
        <v>0</v>
      </c>
      <c r="Z146" s="23">
        <v>0</v>
      </c>
      <c r="AA146" s="98"/>
      <c r="AB146" s="24">
        <f t="shared" si="5"/>
        <v>384.41999999999996</v>
      </c>
    </row>
    <row r="147" spans="1:28" ht="35.1" customHeight="1" x14ac:dyDescent="0.45">
      <c r="A147" s="10" t="s">
        <v>28</v>
      </c>
      <c r="B147" s="11" t="s">
        <v>29</v>
      </c>
      <c r="C147" s="12" t="s">
        <v>348</v>
      </c>
      <c r="D147" s="13" t="s">
        <v>349</v>
      </c>
      <c r="E147" s="27" t="s">
        <v>38</v>
      </c>
      <c r="F147" s="25" t="s">
        <v>75</v>
      </c>
      <c r="G147" s="16" t="s">
        <v>32</v>
      </c>
      <c r="H147" s="17">
        <v>0</v>
      </c>
      <c r="I147" s="18">
        <v>213.38</v>
      </c>
      <c r="J147" s="17">
        <v>0</v>
      </c>
      <c r="K147" s="19">
        <v>170.42</v>
      </c>
      <c r="L147" s="19">
        <v>1</v>
      </c>
      <c r="M147" s="20">
        <f t="shared" si="10"/>
        <v>169.42</v>
      </c>
      <c r="N147" s="17">
        <v>0</v>
      </c>
      <c r="O147" s="17">
        <v>0</v>
      </c>
      <c r="P147" s="17">
        <v>0</v>
      </c>
      <c r="Q147" s="21">
        <v>0</v>
      </c>
      <c r="R147" s="22">
        <v>0</v>
      </c>
      <c r="S147" s="17">
        <f t="shared" si="9"/>
        <v>0</v>
      </c>
      <c r="T147" s="17">
        <v>0</v>
      </c>
      <c r="U147" s="17">
        <v>0</v>
      </c>
      <c r="V147" s="17">
        <v>0</v>
      </c>
      <c r="W147" s="26"/>
      <c r="X147" s="17">
        <v>0</v>
      </c>
      <c r="Y147" s="23">
        <v>0</v>
      </c>
      <c r="Z147" s="23">
        <v>0</v>
      </c>
      <c r="AA147" s="98"/>
      <c r="AB147" s="24">
        <f t="shared" si="5"/>
        <v>382.79999999999995</v>
      </c>
    </row>
    <row r="148" spans="1:28" ht="35.1" customHeight="1" x14ac:dyDescent="0.45">
      <c r="A148" s="10" t="s">
        <v>28</v>
      </c>
      <c r="B148" s="11" t="s">
        <v>29</v>
      </c>
      <c r="C148" s="12" t="s">
        <v>350</v>
      </c>
      <c r="D148" s="13" t="s">
        <v>351</v>
      </c>
      <c r="E148" s="27" t="s">
        <v>55</v>
      </c>
      <c r="F148" s="32" t="s">
        <v>66</v>
      </c>
      <c r="G148" s="16" t="s">
        <v>32</v>
      </c>
      <c r="H148" s="17">
        <v>0</v>
      </c>
      <c r="I148" s="18">
        <v>186.6</v>
      </c>
      <c r="J148" s="17">
        <v>0</v>
      </c>
      <c r="K148" s="19">
        <v>170.42</v>
      </c>
      <c r="L148" s="19">
        <v>1</v>
      </c>
      <c r="M148" s="20">
        <f t="shared" si="10"/>
        <v>169.42</v>
      </c>
      <c r="N148" s="17">
        <v>0</v>
      </c>
      <c r="O148" s="17">
        <v>0</v>
      </c>
      <c r="P148" s="17">
        <v>0</v>
      </c>
      <c r="Q148" s="21">
        <v>258</v>
      </c>
      <c r="R148" s="22">
        <v>92.46</v>
      </c>
      <c r="S148" s="17">
        <f t="shared" si="9"/>
        <v>165.54000000000002</v>
      </c>
      <c r="T148" s="17">
        <v>0</v>
      </c>
      <c r="U148" s="17">
        <v>0</v>
      </c>
      <c r="V148" s="17">
        <v>0</v>
      </c>
      <c r="W148" s="26"/>
      <c r="X148" s="17">
        <v>0</v>
      </c>
      <c r="Y148" s="23">
        <v>0</v>
      </c>
      <c r="Z148" s="23">
        <v>0</v>
      </c>
      <c r="AA148" s="98"/>
      <c r="AB148" s="24">
        <f t="shared" si="5"/>
        <v>521.56000000000006</v>
      </c>
    </row>
    <row r="149" spans="1:28" ht="35.1" customHeight="1" x14ac:dyDescent="0.45">
      <c r="A149" s="10" t="s">
        <v>28</v>
      </c>
      <c r="B149" s="11" t="s">
        <v>29</v>
      </c>
      <c r="C149" s="12" t="s">
        <v>352</v>
      </c>
      <c r="D149" s="13" t="s">
        <v>353</v>
      </c>
      <c r="E149" s="27" t="s">
        <v>38</v>
      </c>
      <c r="F149" s="36" t="s">
        <v>171</v>
      </c>
      <c r="G149" s="16" t="s">
        <v>32</v>
      </c>
      <c r="H149" s="17">
        <v>0</v>
      </c>
      <c r="I149" s="18">
        <v>306.02</v>
      </c>
      <c r="J149" s="17">
        <v>0</v>
      </c>
      <c r="K149" s="19">
        <v>170.42</v>
      </c>
      <c r="L149" s="19">
        <v>1</v>
      </c>
      <c r="M149" s="20">
        <f t="shared" si="10"/>
        <v>169.42</v>
      </c>
      <c r="N149" s="17">
        <v>0</v>
      </c>
      <c r="O149" s="17">
        <v>0</v>
      </c>
      <c r="P149" s="17">
        <v>0</v>
      </c>
      <c r="Q149" s="21">
        <v>0</v>
      </c>
      <c r="R149" s="21">
        <v>0</v>
      </c>
      <c r="S149" s="17">
        <f t="shared" si="9"/>
        <v>0</v>
      </c>
      <c r="T149" s="17">
        <v>0</v>
      </c>
      <c r="U149" s="17">
        <v>0</v>
      </c>
      <c r="V149" s="17">
        <v>0</v>
      </c>
      <c r="W149" s="99"/>
      <c r="X149" s="17">
        <v>0</v>
      </c>
      <c r="Y149" s="23">
        <v>0</v>
      </c>
      <c r="Z149" s="23">
        <v>0</v>
      </c>
      <c r="AA149" s="100"/>
      <c r="AB149" s="24">
        <f t="shared" si="5"/>
        <v>475.43999999999994</v>
      </c>
    </row>
    <row r="150" spans="1:28" ht="35.1" customHeight="1" x14ac:dyDescent="0.45">
      <c r="A150" s="10" t="s">
        <v>28</v>
      </c>
      <c r="B150" s="11" t="s">
        <v>29</v>
      </c>
      <c r="C150" s="12" t="s">
        <v>354</v>
      </c>
      <c r="D150" s="13" t="s">
        <v>355</v>
      </c>
      <c r="E150" s="27" t="s">
        <v>38</v>
      </c>
      <c r="F150" s="36" t="s">
        <v>94</v>
      </c>
      <c r="G150" s="16" t="s">
        <v>32</v>
      </c>
      <c r="H150" s="17">
        <v>0</v>
      </c>
      <c r="I150" s="18">
        <v>248.5</v>
      </c>
      <c r="J150" s="17">
        <v>0</v>
      </c>
      <c r="K150" s="19">
        <v>170.42</v>
      </c>
      <c r="L150" s="19">
        <v>1</v>
      </c>
      <c r="M150" s="20">
        <f t="shared" si="10"/>
        <v>169.42</v>
      </c>
      <c r="N150" s="17">
        <v>0</v>
      </c>
      <c r="O150" s="17">
        <v>0</v>
      </c>
      <c r="P150" s="17">
        <v>0</v>
      </c>
      <c r="Q150" s="21">
        <v>129</v>
      </c>
      <c r="R150" s="21">
        <v>129</v>
      </c>
      <c r="S150" s="17">
        <f t="shared" si="9"/>
        <v>0</v>
      </c>
      <c r="T150" s="17">
        <v>0</v>
      </c>
      <c r="U150" s="17">
        <v>0</v>
      </c>
      <c r="V150" s="17">
        <v>0</v>
      </c>
      <c r="W150" s="99"/>
      <c r="X150" s="17">
        <v>0</v>
      </c>
      <c r="Y150" s="23">
        <v>0</v>
      </c>
      <c r="Z150" s="23">
        <v>0</v>
      </c>
      <c r="AA150" s="100"/>
      <c r="AB150" s="24">
        <f t="shared" si="5"/>
        <v>417.91999999999996</v>
      </c>
    </row>
    <row r="151" spans="1:28" ht="35.1" customHeight="1" x14ac:dyDescent="0.45">
      <c r="A151" s="10" t="s">
        <v>28</v>
      </c>
      <c r="B151" s="11" t="s">
        <v>29</v>
      </c>
      <c r="C151" s="12" t="s">
        <v>356</v>
      </c>
      <c r="D151" s="13" t="s">
        <v>357</v>
      </c>
      <c r="E151" s="27" t="s">
        <v>38</v>
      </c>
      <c r="F151" s="25" t="s">
        <v>39</v>
      </c>
      <c r="G151" s="16" t="s">
        <v>32</v>
      </c>
      <c r="H151" s="17">
        <v>0</v>
      </c>
      <c r="I151" s="18">
        <v>160.30000000000001</v>
      </c>
      <c r="J151" s="17">
        <v>0</v>
      </c>
      <c r="K151" s="19">
        <v>170.42</v>
      </c>
      <c r="L151" s="19">
        <v>1</v>
      </c>
      <c r="M151" s="20">
        <f t="shared" si="10"/>
        <v>169.42</v>
      </c>
      <c r="N151" s="17">
        <v>0</v>
      </c>
      <c r="O151" s="17">
        <v>0</v>
      </c>
      <c r="P151" s="17">
        <v>0</v>
      </c>
      <c r="Q151" s="21">
        <v>258</v>
      </c>
      <c r="R151" s="22">
        <v>91.08</v>
      </c>
      <c r="S151" s="17">
        <f>Q151-R151</f>
        <v>166.92000000000002</v>
      </c>
      <c r="T151" s="17">
        <v>0</v>
      </c>
      <c r="U151" s="17">
        <v>0</v>
      </c>
      <c r="V151" s="17">
        <v>0</v>
      </c>
      <c r="W151" s="99"/>
      <c r="X151" s="17">
        <v>0</v>
      </c>
      <c r="Y151" s="23">
        <v>0</v>
      </c>
      <c r="Z151" s="23">
        <v>0</v>
      </c>
      <c r="AA151" s="100"/>
      <c r="AB151" s="24">
        <f t="shared" ref="AB151:AB176" si="11">SUM(Z151,V151,S151,P151,M151,J151,I151)</f>
        <v>496.64000000000004</v>
      </c>
    </row>
    <row r="152" spans="1:28" ht="35.1" customHeight="1" x14ac:dyDescent="0.45">
      <c r="A152" s="10" t="s">
        <v>28</v>
      </c>
      <c r="B152" s="11" t="s">
        <v>29</v>
      </c>
      <c r="C152" s="12" t="s">
        <v>358</v>
      </c>
      <c r="D152" s="13" t="s">
        <v>359</v>
      </c>
      <c r="E152" s="27" t="s">
        <v>38</v>
      </c>
      <c r="F152" s="32" t="s">
        <v>39</v>
      </c>
      <c r="G152" s="16" t="s">
        <v>32</v>
      </c>
      <c r="H152" s="17">
        <v>0</v>
      </c>
      <c r="I152" s="18">
        <v>183.81</v>
      </c>
      <c r="J152" s="17">
        <v>0</v>
      </c>
      <c r="K152" s="19">
        <v>170.42</v>
      </c>
      <c r="L152" s="19">
        <v>1</v>
      </c>
      <c r="M152" s="20">
        <f t="shared" si="10"/>
        <v>169.42</v>
      </c>
      <c r="N152" s="17">
        <v>0</v>
      </c>
      <c r="O152" s="17">
        <v>0</v>
      </c>
      <c r="P152" s="17">
        <v>0</v>
      </c>
      <c r="Q152" s="21">
        <v>258</v>
      </c>
      <c r="R152" s="22">
        <v>91.08</v>
      </c>
      <c r="S152" s="17">
        <f t="shared" si="9"/>
        <v>166.92000000000002</v>
      </c>
      <c r="T152" s="17">
        <v>0</v>
      </c>
      <c r="U152" s="17">
        <v>0</v>
      </c>
      <c r="V152" s="17">
        <v>0</v>
      </c>
      <c r="W152" s="99"/>
      <c r="X152" s="17">
        <v>0</v>
      </c>
      <c r="Y152" s="23">
        <v>0</v>
      </c>
      <c r="Z152" s="23">
        <v>0</v>
      </c>
      <c r="AA152" s="100"/>
      <c r="AB152" s="24">
        <f t="shared" si="11"/>
        <v>520.15000000000009</v>
      </c>
    </row>
    <row r="153" spans="1:28" ht="35.1" customHeight="1" x14ac:dyDescent="0.45">
      <c r="A153" s="10" t="s">
        <v>28</v>
      </c>
      <c r="B153" s="11" t="s">
        <v>29</v>
      </c>
      <c r="C153" s="12" t="s">
        <v>360</v>
      </c>
      <c r="D153" s="13" t="s">
        <v>361</v>
      </c>
      <c r="E153" s="27" t="s">
        <v>55</v>
      </c>
      <c r="F153" s="25" t="s">
        <v>140</v>
      </c>
      <c r="G153" s="16" t="s">
        <v>32</v>
      </c>
      <c r="H153" s="17">
        <v>0</v>
      </c>
      <c r="I153" s="18">
        <v>82.18</v>
      </c>
      <c r="J153" s="17">
        <v>0</v>
      </c>
      <c r="K153" s="19">
        <v>0</v>
      </c>
      <c r="L153" s="19">
        <v>0</v>
      </c>
      <c r="M153" s="20">
        <f t="shared" si="10"/>
        <v>0</v>
      </c>
      <c r="N153" s="17">
        <v>0</v>
      </c>
      <c r="O153" s="17">
        <v>0</v>
      </c>
      <c r="P153" s="17">
        <v>0</v>
      </c>
      <c r="Q153" s="21">
        <v>0</v>
      </c>
      <c r="R153" s="21">
        <v>0</v>
      </c>
      <c r="S153" s="17">
        <v>0</v>
      </c>
      <c r="T153" s="17">
        <v>0</v>
      </c>
      <c r="U153" s="17">
        <v>0</v>
      </c>
      <c r="V153" s="17">
        <v>0</v>
      </c>
      <c r="W153" s="99"/>
      <c r="X153" s="17">
        <v>0</v>
      </c>
      <c r="Y153" s="23">
        <v>0</v>
      </c>
      <c r="Z153" s="23">
        <v>0</v>
      </c>
      <c r="AA153" s="100"/>
      <c r="AB153" s="24">
        <f t="shared" si="11"/>
        <v>82.18</v>
      </c>
    </row>
    <row r="154" spans="1:28" ht="35.1" customHeight="1" x14ac:dyDescent="0.45">
      <c r="A154" s="10" t="s">
        <v>28</v>
      </c>
      <c r="B154" s="11" t="s">
        <v>29</v>
      </c>
      <c r="C154" s="12" t="s">
        <v>362</v>
      </c>
      <c r="D154" s="13" t="s">
        <v>363</v>
      </c>
      <c r="E154" s="27" t="s">
        <v>38</v>
      </c>
      <c r="F154" s="32" t="s">
        <v>39</v>
      </c>
      <c r="G154" s="16" t="s">
        <v>32</v>
      </c>
      <c r="H154" s="17">
        <v>0</v>
      </c>
      <c r="I154" s="18">
        <v>165.6</v>
      </c>
      <c r="J154" s="17">
        <v>0</v>
      </c>
      <c r="K154" s="19">
        <v>170.42</v>
      </c>
      <c r="L154" s="19">
        <v>1</v>
      </c>
      <c r="M154" s="20">
        <f t="shared" si="10"/>
        <v>169.42</v>
      </c>
      <c r="N154" s="17">
        <v>0</v>
      </c>
      <c r="O154" s="17">
        <v>0</v>
      </c>
      <c r="P154" s="17">
        <v>0</v>
      </c>
      <c r="Q154" s="21">
        <v>258</v>
      </c>
      <c r="R154" s="21">
        <v>91.08</v>
      </c>
      <c r="S154" s="17">
        <f t="shared" si="9"/>
        <v>166.92000000000002</v>
      </c>
      <c r="T154" s="17">
        <v>0</v>
      </c>
      <c r="U154" s="17">
        <v>0</v>
      </c>
      <c r="V154" s="17">
        <v>0</v>
      </c>
      <c r="W154" s="99"/>
      <c r="X154" s="17">
        <v>0</v>
      </c>
      <c r="Y154" s="23">
        <v>0</v>
      </c>
      <c r="Z154" s="23">
        <v>0</v>
      </c>
      <c r="AA154" s="100"/>
      <c r="AB154" s="24">
        <f t="shared" si="11"/>
        <v>501.94000000000005</v>
      </c>
    </row>
    <row r="155" spans="1:28" ht="35.1" customHeight="1" x14ac:dyDescent="0.45">
      <c r="A155" s="10" t="s">
        <v>28</v>
      </c>
      <c r="B155" s="11" t="s">
        <v>29</v>
      </c>
      <c r="C155" s="12" t="s">
        <v>364</v>
      </c>
      <c r="D155" s="13" t="s">
        <v>365</v>
      </c>
      <c r="E155" s="27" t="s">
        <v>55</v>
      </c>
      <c r="F155" s="25" t="s">
        <v>80</v>
      </c>
      <c r="G155" s="16" t="s">
        <v>32</v>
      </c>
      <c r="H155" s="17">
        <v>0</v>
      </c>
      <c r="I155" s="18">
        <v>288.89</v>
      </c>
      <c r="J155" s="17">
        <v>0</v>
      </c>
      <c r="K155" s="19">
        <v>170.42</v>
      </c>
      <c r="L155" s="19">
        <v>1</v>
      </c>
      <c r="M155" s="20">
        <f t="shared" si="10"/>
        <v>169.42</v>
      </c>
      <c r="N155" s="17">
        <v>0</v>
      </c>
      <c r="O155" s="17">
        <v>0</v>
      </c>
      <c r="P155" s="17">
        <v>0</v>
      </c>
      <c r="Q155" s="21">
        <v>0</v>
      </c>
      <c r="R155" s="21">
        <v>0</v>
      </c>
      <c r="S155" s="17">
        <f t="shared" si="9"/>
        <v>0</v>
      </c>
      <c r="T155" s="17">
        <v>0</v>
      </c>
      <c r="U155" s="17">
        <v>0</v>
      </c>
      <c r="V155" s="17">
        <v>0</v>
      </c>
      <c r="W155" s="99"/>
      <c r="X155" s="17">
        <v>0</v>
      </c>
      <c r="Y155" s="23">
        <v>0</v>
      </c>
      <c r="Z155" s="23">
        <v>0</v>
      </c>
      <c r="AA155" s="100"/>
      <c r="AB155" s="24">
        <f t="shared" si="11"/>
        <v>458.30999999999995</v>
      </c>
    </row>
    <row r="156" spans="1:28" ht="35.1" customHeight="1" x14ac:dyDescent="0.45">
      <c r="A156" s="10" t="s">
        <v>28</v>
      </c>
      <c r="B156" s="11" t="s">
        <v>29</v>
      </c>
      <c r="C156" s="12" t="s">
        <v>366</v>
      </c>
      <c r="D156" s="13" t="s">
        <v>367</v>
      </c>
      <c r="E156" s="27" t="s">
        <v>38</v>
      </c>
      <c r="F156" s="25" t="s">
        <v>171</v>
      </c>
      <c r="G156" s="16" t="s">
        <v>32</v>
      </c>
      <c r="H156" s="17">
        <v>0</v>
      </c>
      <c r="I156" s="18">
        <v>306.02</v>
      </c>
      <c r="J156" s="17">
        <v>0</v>
      </c>
      <c r="K156" s="19">
        <v>170.42</v>
      </c>
      <c r="L156" s="19">
        <v>1</v>
      </c>
      <c r="M156" s="20">
        <f t="shared" si="10"/>
        <v>169.42</v>
      </c>
      <c r="N156" s="17">
        <v>0</v>
      </c>
      <c r="O156" s="17">
        <v>0</v>
      </c>
      <c r="P156" s="17">
        <v>0</v>
      </c>
      <c r="Q156" s="21">
        <v>0</v>
      </c>
      <c r="R156" s="21">
        <v>0</v>
      </c>
      <c r="S156" s="17">
        <f t="shared" si="9"/>
        <v>0</v>
      </c>
      <c r="T156" s="17">
        <v>0</v>
      </c>
      <c r="U156" s="17">
        <v>0</v>
      </c>
      <c r="V156" s="17">
        <v>0</v>
      </c>
      <c r="W156" s="101"/>
      <c r="X156" s="17">
        <v>0</v>
      </c>
      <c r="Y156" s="23">
        <v>0</v>
      </c>
      <c r="Z156" s="23">
        <v>0</v>
      </c>
      <c r="AA156" s="101"/>
      <c r="AB156" s="24">
        <f t="shared" si="11"/>
        <v>475.43999999999994</v>
      </c>
    </row>
    <row r="157" spans="1:28" ht="35.1" customHeight="1" x14ac:dyDescent="0.45">
      <c r="A157" s="10" t="s">
        <v>28</v>
      </c>
      <c r="B157" s="11" t="s">
        <v>29</v>
      </c>
      <c r="C157" s="12" t="s">
        <v>368</v>
      </c>
      <c r="D157" s="13" t="s">
        <v>369</v>
      </c>
      <c r="E157" s="27" t="s">
        <v>55</v>
      </c>
      <c r="F157" s="36" t="s">
        <v>241</v>
      </c>
      <c r="G157" s="16" t="s">
        <v>32</v>
      </c>
      <c r="H157" s="17">
        <v>0</v>
      </c>
      <c r="I157" s="18">
        <v>911.66</v>
      </c>
      <c r="J157" s="17">
        <v>0</v>
      </c>
      <c r="K157" s="19">
        <v>170.42</v>
      </c>
      <c r="L157" s="19">
        <v>1</v>
      </c>
      <c r="M157" s="20">
        <f t="shared" si="10"/>
        <v>169.42</v>
      </c>
      <c r="N157" s="17">
        <v>0</v>
      </c>
      <c r="O157" s="17">
        <v>0</v>
      </c>
      <c r="P157" s="17">
        <v>0</v>
      </c>
      <c r="Q157" s="21">
        <v>0</v>
      </c>
      <c r="R157" s="21">
        <v>0</v>
      </c>
      <c r="S157" s="17">
        <f>Q157-R157</f>
        <v>0</v>
      </c>
      <c r="T157" s="17">
        <v>0</v>
      </c>
      <c r="U157" s="17">
        <v>0</v>
      </c>
      <c r="V157" s="17">
        <v>0</v>
      </c>
      <c r="W157" s="99"/>
      <c r="X157" s="17">
        <v>0</v>
      </c>
      <c r="Y157" s="23">
        <v>0</v>
      </c>
      <c r="Z157" s="23">
        <v>0</v>
      </c>
      <c r="AA157" s="100"/>
      <c r="AB157" s="24">
        <f t="shared" si="11"/>
        <v>1081.08</v>
      </c>
    </row>
    <row r="158" spans="1:28" ht="35.1" customHeight="1" x14ac:dyDescent="0.45">
      <c r="A158" s="10" t="s">
        <v>28</v>
      </c>
      <c r="B158" s="11" t="s">
        <v>29</v>
      </c>
      <c r="C158" s="12" t="s">
        <v>370</v>
      </c>
      <c r="D158" s="13" t="s">
        <v>371</v>
      </c>
      <c r="E158" s="27" t="s">
        <v>38</v>
      </c>
      <c r="F158" s="36" t="s">
        <v>48</v>
      </c>
      <c r="G158" s="16" t="s">
        <v>32</v>
      </c>
      <c r="H158" s="17">
        <v>0</v>
      </c>
      <c r="I158" s="18">
        <v>391.36</v>
      </c>
      <c r="J158" s="17">
        <v>0</v>
      </c>
      <c r="K158" s="19">
        <v>170.42</v>
      </c>
      <c r="L158" s="19">
        <v>1</v>
      </c>
      <c r="M158" s="20">
        <f t="shared" si="10"/>
        <v>169.42</v>
      </c>
      <c r="N158" s="17">
        <v>0</v>
      </c>
      <c r="O158" s="17">
        <v>0</v>
      </c>
      <c r="P158" s="17">
        <v>0</v>
      </c>
      <c r="Q158" s="21">
        <v>0</v>
      </c>
      <c r="R158" s="21">
        <v>0</v>
      </c>
      <c r="S158" s="17">
        <f>Q158-R158</f>
        <v>0</v>
      </c>
      <c r="T158" s="17">
        <v>0</v>
      </c>
      <c r="U158" s="17">
        <v>0</v>
      </c>
      <c r="V158" s="17">
        <v>0</v>
      </c>
      <c r="W158" s="99"/>
      <c r="X158" s="17">
        <v>0</v>
      </c>
      <c r="Y158" s="23">
        <v>0</v>
      </c>
      <c r="Z158" s="23">
        <v>0</v>
      </c>
      <c r="AA158" s="100"/>
      <c r="AB158" s="24">
        <f t="shared" si="11"/>
        <v>560.78</v>
      </c>
    </row>
    <row r="159" spans="1:28" ht="35.1" customHeight="1" x14ac:dyDescent="0.45">
      <c r="A159" s="10" t="s">
        <v>28</v>
      </c>
      <c r="B159" s="11" t="s">
        <v>29</v>
      </c>
      <c r="C159" s="12" t="s">
        <v>372</v>
      </c>
      <c r="D159" s="13" t="s">
        <v>373</v>
      </c>
      <c r="E159" s="27" t="s">
        <v>38</v>
      </c>
      <c r="F159" s="25" t="s">
        <v>48</v>
      </c>
      <c r="G159" s="16" t="s">
        <v>32</v>
      </c>
      <c r="H159" s="17">
        <v>0</v>
      </c>
      <c r="I159" s="18">
        <v>321.11</v>
      </c>
      <c r="J159" s="17">
        <v>0</v>
      </c>
      <c r="K159" s="19">
        <v>170.42</v>
      </c>
      <c r="L159" s="19">
        <v>1</v>
      </c>
      <c r="M159" s="20">
        <f t="shared" si="10"/>
        <v>169.42</v>
      </c>
      <c r="N159" s="17">
        <v>0</v>
      </c>
      <c r="O159" s="17">
        <v>0</v>
      </c>
      <c r="P159" s="17">
        <v>0</v>
      </c>
      <c r="Q159" s="21">
        <v>0</v>
      </c>
      <c r="R159" s="21">
        <v>0</v>
      </c>
      <c r="S159" s="17">
        <f t="shared" ref="S159:S176" si="12">Q159-R159</f>
        <v>0</v>
      </c>
      <c r="T159" s="17">
        <v>0</v>
      </c>
      <c r="U159" s="17">
        <v>0</v>
      </c>
      <c r="V159" s="17">
        <v>0</v>
      </c>
      <c r="W159" s="99"/>
      <c r="X159" s="17">
        <v>0</v>
      </c>
      <c r="Y159" s="23">
        <v>0</v>
      </c>
      <c r="Z159" s="23">
        <v>0</v>
      </c>
      <c r="AA159" s="100"/>
      <c r="AB159" s="24">
        <f t="shared" si="11"/>
        <v>490.53</v>
      </c>
    </row>
    <row r="160" spans="1:28" ht="35.1" customHeight="1" x14ac:dyDescent="0.45">
      <c r="A160" s="10" t="s">
        <v>28</v>
      </c>
      <c r="B160" s="11" t="s">
        <v>29</v>
      </c>
      <c r="C160" s="30" t="s">
        <v>374</v>
      </c>
      <c r="D160" s="91" t="s">
        <v>375</v>
      </c>
      <c r="E160" s="27" t="s">
        <v>38</v>
      </c>
      <c r="F160" s="32" t="s">
        <v>45</v>
      </c>
      <c r="G160" s="16" t="s">
        <v>32</v>
      </c>
      <c r="H160" s="17">
        <v>0</v>
      </c>
      <c r="I160" s="18">
        <v>0</v>
      </c>
      <c r="J160" s="17">
        <v>0</v>
      </c>
      <c r="K160" s="19">
        <v>0</v>
      </c>
      <c r="L160" s="19">
        <v>0</v>
      </c>
      <c r="M160" s="20">
        <f t="shared" si="10"/>
        <v>0</v>
      </c>
      <c r="N160" s="17">
        <v>0</v>
      </c>
      <c r="O160" s="17">
        <v>0</v>
      </c>
      <c r="P160" s="17">
        <v>0</v>
      </c>
      <c r="Q160" s="21">
        <v>0</v>
      </c>
      <c r="R160" s="21">
        <v>0</v>
      </c>
      <c r="S160" s="17">
        <f t="shared" si="12"/>
        <v>0</v>
      </c>
      <c r="T160" s="17">
        <v>0</v>
      </c>
      <c r="U160" s="17">
        <v>0</v>
      </c>
      <c r="V160" s="17">
        <v>0</v>
      </c>
      <c r="W160" s="99"/>
      <c r="X160" s="17">
        <v>0</v>
      </c>
      <c r="Y160" s="23">
        <v>0</v>
      </c>
      <c r="Z160" s="23">
        <v>0</v>
      </c>
      <c r="AA160" s="100"/>
      <c r="AB160" s="24">
        <f t="shared" si="11"/>
        <v>0</v>
      </c>
    </row>
    <row r="161" spans="1:28" s="44" customFormat="1" ht="35.1" customHeight="1" x14ac:dyDescent="0.45">
      <c r="A161" s="37" t="s">
        <v>28</v>
      </c>
      <c r="B161" s="38" t="s">
        <v>29</v>
      </c>
      <c r="C161" s="12" t="s">
        <v>376</v>
      </c>
      <c r="D161" s="39" t="s">
        <v>377</v>
      </c>
      <c r="E161" s="40" t="s">
        <v>55</v>
      </c>
      <c r="F161" s="40" t="s">
        <v>58</v>
      </c>
      <c r="G161" s="16" t="s">
        <v>32</v>
      </c>
      <c r="H161" s="17">
        <v>0</v>
      </c>
      <c r="I161" s="41">
        <v>152.05000000000001</v>
      </c>
      <c r="J161" s="17">
        <v>0</v>
      </c>
      <c r="K161" s="19">
        <v>170.42</v>
      </c>
      <c r="L161" s="19">
        <v>1</v>
      </c>
      <c r="M161" s="20">
        <f t="shared" si="10"/>
        <v>169.42</v>
      </c>
      <c r="N161" s="17">
        <v>0</v>
      </c>
      <c r="O161" s="17">
        <v>0</v>
      </c>
      <c r="P161" s="17">
        <v>0</v>
      </c>
      <c r="Q161" s="21">
        <v>129</v>
      </c>
      <c r="R161" s="22">
        <v>92.46</v>
      </c>
      <c r="S161" s="17">
        <f t="shared" si="12"/>
        <v>36.540000000000006</v>
      </c>
      <c r="T161" s="17">
        <v>0</v>
      </c>
      <c r="U161" s="17">
        <v>0</v>
      </c>
      <c r="V161" s="17">
        <v>0</v>
      </c>
      <c r="W161" s="102"/>
      <c r="X161" s="17">
        <v>0</v>
      </c>
      <c r="Y161" s="23">
        <v>0</v>
      </c>
      <c r="Z161" s="23">
        <v>0</v>
      </c>
      <c r="AA161" s="102"/>
      <c r="AB161" s="24">
        <f t="shared" si="11"/>
        <v>358.01</v>
      </c>
    </row>
    <row r="162" spans="1:28" ht="35.1" customHeight="1" x14ac:dyDescent="0.45">
      <c r="A162" s="10" t="s">
        <v>28</v>
      </c>
      <c r="B162" s="11" t="s">
        <v>29</v>
      </c>
      <c r="C162" s="12" t="s">
        <v>378</v>
      </c>
      <c r="D162" s="13" t="s">
        <v>379</v>
      </c>
      <c r="E162" s="14">
        <v>3</v>
      </c>
      <c r="F162" s="25" t="s">
        <v>66</v>
      </c>
      <c r="G162" s="16" t="s">
        <v>32</v>
      </c>
      <c r="H162" s="17">
        <v>0</v>
      </c>
      <c r="I162" s="18">
        <v>185.13</v>
      </c>
      <c r="J162" s="17">
        <v>0</v>
      </c>
      <c r="K162" s="19">
        <v>170.42</v>
      </c>
      <c r="L162" s="19">
        <v>1</v>
      </c>
      <c r="M162" s="20">
        <f t="shared" si="10"/>
        <v>169.42</v>
      </c>
      <c r="N162" s="17">
        <v>0</v>
      </c>
      <c r="O162" s="17">
        <v>0</v>
      </c>
      <c r="P162" s="17">
        <v>0</v>
      </c>
      <c r="Q162" s="21">
        <v>0</v>
      </c>
      <c r="R162" s="21">
        <v>0</v>
      </c>
      <c r="S162" s="17">
        <f t="shared" si="12"/>
        <v>0</v>
      </c>
      <c r="T162" s="17">
        <v>0</v>
      </c>
      <c r="U162" s="17">
        <v>0</v>
      </c>
      <c r="V162" s="17">
        <v>0</v>
      </c>
      <c r="W162" s="99"/>
      <c r="X162" s="17">
        <v>0</v>
      </c>
      <c r="Y162" s="23">
        <v>0</v>
      </c>
      <c r="Z162" s="23">
        <v>0</v>
      </c>
      <c r="AA162" s="100"/>
      <c r="AB162" s="24">
        <f t="shared" si="11"/>
        <v>354.54999999999995</v>
      </c>
    </row>
    <row r="163" spans="1:28" ht="35.1" customHeight="1" x14ac:dyDescent="0.45">
      <c r="A163" s="10" t="s">
        <v>28</v>
      </c>
      <c r="B163" s="11" t="s">
        <v>29</v>
      </c>
      <c r="C163" s="12" t="s">
        <v>380</v>
      </c>
      <c r="D163" s="13" t="s">
        <v>381</v>
      </c>
      <c r="E163" s="74" t="s">
        <v>55</v>
      </c>
      <c r="F163" s="97" t="s">
        <v>80</v>
      </c>
      <c r="G163" s="16" t="s">
        <v>32</v>
      </c>
      <c r="H163" s="17">
        <v>0</v>
      </c>
      <c r="I163" s="18">
        <v>170.01</v>
      </c>
      <c r="J163" s="17">
        <v>0</v>
      </c>
      <c r="K163" s="19">
        <v>170.42</v>
      </c>
      <c r="L163" s="19">
        <v>1</v>
      </c>
      <c r="M163" s="20">
        <f t="shared" si="10"/>
        <v>169.42</v>
      </c>
      <c r="N163" s="17">
        <v>0</v>
      </c>
      <c r="O163" s="17">
        <v>0</v>
      </c>
      <c r="P163" s="17">
        <v>0</v>
      </c>
      <c r="Q163" s="21">
        <v>129</v>
      </c>
      <c r="R163" s="22">
        <v>91.08</v>
      </c>
      <c r="S163" s="17">
        <f t="shared" si="12"/>
        <v>37.92</v>
      </c>
      <c r="T163" s="17">
        <v>0</v>
      </c>
      <c r="U163" s="17">
        <v>0</v>
      </c>
      <c r="V163" s="17">
        <v>0</v>
      </c>
      <c r="W163" s="99"/>
      <c r="X163" s="17">
        <v>0</v>
      </c>
      <c r="Y163" s="23">
        <v>0</v>
      </c>
      <c r="Z163" s="23">
        <v>0</v>
      </c>
      <c r="AA163" s="100"/>
      <c r="AB163" s="24">
        <f t="shared" si="11"/>
        <v>377.34999999999997</v>
      </c>
    </row>
    <row r="164" spans="1:28" ht="35.1" customHeight="1" x14ac:dyDescent="0.45">
      <c r="A164" s="10" t="s">
        <v>28</v>
      </c>
      <c r="B164" s="11" t="s">
        <v>29</v>
      </c>
      <c r="C164" s="12" t="s">
        <v>382</v>
      </c>
      <c r="D164" s="13" t="s">
        <v>383</v>
      </c>
      <c r="E164" s="27" t="s">
        <v>51</v>
      </c>
      <c r="F164" s="32" t="s">
        <v>42</v>
      </c>
      <c r="G164" s="36" t="s">
        <v>131</v>
      </c>
      <c r="H164" s="17">
        <v>0</v>
      </c>
      <c r="I164" s="28">
        <v>900.5</v>
      </c>
      <c r="J164" s="17">
        <v>0</v>
      </c>
      <c r="K164" s="19">
        <v>170.42</v>
      </c>
      <c r="L164" s="19">
        <v>1</v>
      </c>
      <c r="M164" s="20">
        <f t="shared" si="10"/>
        <v>169.42</v>
      </c>
      <c r="N164" s="17">
        <v>0</v>
      </c>
      <c r="O164" s="17">
        <v>0</v>
      </c>
      <c r="P164" s="17">
        <v>0</v>
      </c>
      <c r="Q164" s="29">
        <v>0</v>
      </c>
      <c r="R164" s="29">
        <v>0</v>
      </c>
      <c r="S164" s="17">
        <f t="shared" si="12"/>
        <v>0</v>
      </c>
      <c r="T164" s="17">
        <v>0</v>
      </c>
      <c r="U164" s="17">
        <v>0</v>
      </c>
      <c r="V164" s="17">
        <v>0</v>
      </c>
      <c r="W164" s="99"/>
      <c r="X164" s="17">
        <v>0</v>
      </c>
      <c r="Y164" s="23">
        <v>0</v>
      </c>
      <c r="Z164" s="23">
        <v>0</v>
      </c>
      <c r="AA164" s="100"/>
      <c r="AB164" s="24">
        <f t="shared" si="11"/>
        <v>1069.92</v>
      </c>
    </row>
    <row r="165" spans="1:28" ht="35.1" customHeight="1" x14ac:dyDescent="0.45">
      <c r="A165" s="10" t="s">
        <v>28</v>
      </c>
      <c r="B165" s="11" t="s">
        <v>29</v>
      </c>
      <c r="C165" s="12" t="s">
        <v>384</v>
      </c>
      <c r="D165" s="13" t="s">
        <v>385</v>
      </c>
      <c r="E165" s="27" t="s">
        <v>38</v>
      </c>
      <c r="F165" s="25" t="s">
        <v>75</v>
      </c>
      <c r="G165" s="16" t="s">
        <v>32</v>
      </c>
      <c r="H165" s="17">
        <v>0</v>
      </c>
      <c r="I165" s="18">
        <v>165.6</v>
      </c>
      <c r="J165" s="17">
        <v>0</v>
      </c>
      <c r="K165" s="19">
        <v>170.42</v>
      </c>
      <c r="L165" s="19">
        <v>1</v>
      </c>
      <c r="M165" s="20">
        <f>K165-L165</f>
        <v>169.42</v>
      </c>
      <c r="N165" s="17">
        <v>0</v>
      </c>
      <c r="O165" s="17">
        <v>0</v>
      </c>
      <c r="P165" s="17">
        <v>0</v>
      </c>
      <c r="Q165" s="21">
        <v>0</v>
      </c>
      <c r="R165" s="21">
        <v>0</v>
      </c>
      <c r="S165" s="17">
        <f>Q165-R165</f>
        <v>0</v>
      </c>
      <c r="T165" s="17">
        <v>0</v>
      </c>
      <c r="U165" s="17">
        <v>0</v>
      </c>
      <c r="V165" s="17">
        <v>0</v>
      </c>
      <c r="W165" s="103"/>
      <c r="X165" s="17">
        <v>0</v>
      </c>
      <c r="Y165" s="23">
        <v>0</v>
      </c>
      <c r="Z165" s="23">
        <v>0</v>
      </c>
      <c r="AA165" s="104"/>
      <c r="AB165" s="24">
        <f>SUM(Z165,V165,S165,P165,M165,J165,I165)</f>
        <v>335.02</v>
      </c>
    </row>
    <row r="166" spans="1:28" ht="35.1" customHeight="1" x14ac:dyDescent="0.45">
      <c r="A166" s="10" t="s">
        <v>28</v>
      </c>
      <c r="B166" s="11" t="s">
        <v>29</v>
      </c>
      <c r="C166" s="12" t="s">
        <v>386</v>
      </c>
      <c r="D166" s="13" t="s">
        <v>387</v>
      </c>
      <c r="E166" s="27" t="s">
        <v>38</v>
      </c>
      <c r="F166" s="32" t="s">
        <v>45</v>
      </c>
      <c r="G166" s="16" t="s">
        <v>32</v>
      </c>
      <c r="H166" s="17">
        <v>0</v>
      </c>
      <c r="I166" s="18">
        <v>510.22</v>
      </c>
      <c r="J166" s="17">
        <v>0</v>
      </c>
      <c r="K166" s="19">
        <v>170.42</v>
      </c>
      <c r="L166" s="19">
        <v>1</v>
      </c>
      <c r="M166" s="20">
        <f t="shared" si="10"/>
        <v>169.42</v>
      </c>
      <c r="N166" s="17">
        <v>0</v>
      </c>
      <c r="O166" s="17">
        <v>0</v>
      </c>
      <c r="P166" s="17">
        <v>0</v>
      </c>
      <c r="Q166" s="21">
        <v>0</v>
      </c>
      <c r="R166" s="21">
        <v>0</v>
      </c>
      <c r="S166" s="17">
        <f t="shared" si="12"/>
        <v>0</v>
      </c>
      <c r="T166" s="17">
        <v>0</v>
      </c>
      <c r="U166" s="17">
        <v>0</v>
      </c>
      <c r="V166" s="17">
        <v>0</v>
      </c>
      <c r="W166" s="99"/>
      <c r="X166" s="17">
        <v>0</v>
      </c>
      <c r="Y166" s="23">
        <v>0</v>
      </c>
      <c r="Z166" s="23">
        <v>0</v>
      </c>
      <c r="AA166" s="100"/>
      <c r="AB166" s="24">
        <f t="shared" si="11"/>
        <v>679.64</v>
      </c>
    </row>
    <row r="167" spans="1:28" ht="35.1" customHeight="1" x14ac:dyDescent="0.45">
      <c r="A167" s="10" t="s">
        <v>28</v>
      </c>
      <c r="B167" s="11" t="s">
        <v>29</v>
      </c>
      <c r="C167" s="12" t="s">
        <v>388</v>
      </c>
      <c r="D167" s="13" t="s">
        <v>389</v>
      </c>
      <c r="E167" s="27" t="s">
        <v>38</v>
      </c>
      <c r="F167" s="25" t="s">
        <v>45</v>
      </c>
      <c r="G167" s="16" t="s">
        <v>32</v>
      </c>
      <c r="H167" s="17">
        <v>0</v>
      </c>
      <c r="I167" s="18">
        <v>232.01</v>
      </c>
      <c r="J167" s="17">
        <v>0</v>
      </c>
      <c r="K167" s="19">
        <v>170.42</v>
      </c>
      <c r="L167" s="19">
        <v>1</v>
      </c>
      <c r="M167" s="20">
        <f t="shared" si="10"/>
        <v>169.42</v>
      </c>
      <c r="N167" s="17">
        <v>0</v>
      </c>
      <c r="O167" s="17">
        <v>0</v>
      </c>
      <c r="P167" s="17">
        <v>0</v>
      </c>
      <c r="Q167" s="21">
        <v>0</v>
      </c>
      <c r="R167" s="21">
        <v>0</v>
      </c>
      <c r="S167" s="17">
        <f t="shared" si="12"/>
        <v>0</v>
      </c>
      <c r="T167" s="17">
        <v>0</v>
      </c>
      <c r="U167" s="17">
        <v>0</v>
      </c>
      <c r="V167" s="17">
        <v>0</v>
      </c>
      <c r="W167" s="99"/>
      <c r="X167" s="17">
        <v>0</v>
      </c>
      <c r="Y167" s="23">
        <v>0</v>
      </c>
      <c r="Z167" s="23">
        <v>0</v>
      </c>
      <c r="AA167" s="100"/>
      <c r="AB167" s="24">
        <f t="shared" si="11"/>
        <v>401.42999999999995</v>
      </c>
    </row>
    <row r="168" spans="1:28" ht="35.1" customHeight="1" x14ac:dyDescent="0.45">
      <c r="A168" s="10" t="s">
        <v>28</v>
      </c>
      <c r="B168" s="11" t="s">
        <v>29</v>
      </c>
      <c r="C168" s="12" t="s">
        <v>390</v>
      </c>
      <c r="D168" s="13" t="s">
        <v>391</v>
      </c>
      <c r="E168" s="27" t="s">
        <v>55</v>
      </c>
      <c r="F168" s="25" t="s">
        <v>152</v>
      </c>
      <c r="G168" s="16" t="s">
        <v>32</v>
      </c>
      <c r="H168" s="17">
        <v>0</v>
      </c>
      <c r="I168" s="18">
        <v>435.24</v>
      </c>
      <c r="J168" s="17">
        <v>0</v>
      </c>
      <c r="K168" s="19">
        <v>170.42</v>
      </c>
      <c r="L168" s="19">
        <v>1</v>
      </c>
      <c r="M168" s="20">
        <f t="shared" si="10"/>
        <v>169.42</v>
      </c>
      <c r="N168" s="17">
        <v>0</v>
      </c>
      <c r="O168" s="17">
        <v>0</v>
      </c>
      <c r="P168" s="17">
        <v>0</v>
      </c>
      <c r="Q168" s="21">
        <v>129</v>
      </c>
      <c r="R168" s="22">
        <v>240.68</v>
      </c>
      <c r="S168" s="17">
        <f t="shared" si="12"/>
        <v>-111.68</v>
      </c>
      <c r="T168" s="17">
        <v>0</v>
      </c>
      <c r="U168" s="17">
        <v>0</v>
      </c>
      <c r="V168" s="17">
        <v>0</v>
      </c>
      <c r="W168" s="99"/>
      <c r="X168" s="17">
        <v>0</v>
      </c>
      <c r="Y168" s="23">
        <v>0</v>
      </c>
      <c r="Z168" s="23">
        <v>0</v>
      </c>
      <c r="AA168" s="100"/>
      <c r="AB168" s="24">
        <f t="shared" si="11"/>
        <v>492.98</v>
      </c>
    </row>
    <row r="169" spans="1:28" ht="35.1" customHeight="1" x14ac:dyDescent="0.45">
      <c r="A169" s="10" t="s">
        <v>28</v>
      </c>
      <c r="B169" s="11" t="s">
        <v>29</v>
      </c>
      <c r="C169" s="12" t="s">
        <v>392</v>
      </c>
      <c r="D169" s="13" t="s">
        <v>393</v>
      </c>
      <c r="E169" s="27" t="s">
        <v>55</v>
      </c>
      <c r="F169" s="32" t="s">
        <v>66</v>
      </c>
      <c r="G169" s="16" t="s">
        <v>32</v>
      </c>
      <c r="H169" s="17">
        <v>0</v>
      </c>
      <c r="I169" s="18">
        <v>151</v>
      </c>
      <c r="J169" s="17">
        <v>0</v>
      </c>
      <c r="K169" s="19">
        <v>170.42</v>
      </c>
      <c r="L169" s="19">
        <v>1</v>
      </c>
      <c r="M169" s="20">
        <f t="shared" si="10"/>
        <v>169.42</v>
      </c>
      <c r="N169" s="17">
        <v>0</v>
      </c>
      <c r="O169" s="17">
        <v>0</v>
      </c>
      <c r="P169" s="17">
        <v>0</v>
      </c>
      <c r="Q169" s="21">
        <v>258</v>
      </c>
      <c r="R169" s="22">
        <v>92.46</v>
      </c>
      <c r="S169" s="17">
        <f t="shared" si="12"/>
        <v>165.54000000000002</v>
      </c>
      <c r="T169" s="17">
        <v>0</v>
      </c>
      <c r="U169" s="17">
        <v>0</v>
      </c>
      <c r="V169" s="17">
        <v>0</v>
      </c>
      <c r="W169" s="99"/>
      <c r="X169" s="17">
        <v>0</v>
      </c>
      <c r="Y169" s="23">
        <v>0</v>
      </c>
      <c r="Z169" s="23">
        <v>0</v>
      </c>
      <c r="AA169" s="100"/>
      <c r="AB169" s="24">
        <f t="shared" si="11"/>
        <v>485.96000000000004</v>
      </c>
    </row>
    <row r="170" spans="1:28" ht="35.1" customHeight="1" x14ac:dyDescent="0.45">
      <c r="A170" s="10" t="s">
        <v>28</v>
      </c>
      <c r="B170" s="11" t="s">
        <v>29</v>
      </c>
      <c r="C170" s="12" t="s">
        <v>394</v>
      </c>
      <c r="D170" s="13" t="s">
        <v>395</v>
      </c>
      <c r="E170" s="27" t="s">
        <v>55</v>
      </c>
      <c r="F170" s="32" t="s">
        <v>396</v>
      </c>
      <c r="G170" s="16" t="s">
        <v>32</v>
      </c>
      <c r="H170" s="17">
        <v>0</v>
      </c>
      <c r="I170" s="18">
        <v>248.26</v>
      </c>
      <c r="J170" s="17">
        <v>0</v>
      </c>
      <c r="K170" s="19">
        <v>170.42</v>
      </c>
      <c r="L170" s="19">
        <v>1</v>
      </c>
      <c r="M170" s="20">
        <f t="shared" si="10"/>
        <v>169.42</v>
      </c>
      <c r="N170" s="17">
        <v>0</v>
      </c>
      <c r="O170" s="17">
        <v>0</v>
      </c>
      <c r="P170" s="17">
        <v>0</v>
      </c>
      <c r="Q170" s="21">
        <v>0</v>
      </c>
      <c r="R170" s="21">
        <v>0</v>
      </c>
      <c r="S170" s="17">
        <f t="shared" si="12"/>
        <v>0</v>
      </c>
      <c r="T170" s="17">
        <v>0</v>
      </c>
      <c r="U170" s="17">
        <v>0</v>
      </c>
      <c r="V170" s="17">
        <v>0</v>
      </c>
      <c r="W170" s="99"/>
      <c r="X170" s="17">
        <v>0</v>
      </c>
      <c r="Y170" s="23">
        <v>0</v>
      </c>
      <c r="Z170" s="23">
        <v>0</v>
      </c>
      <c r="AA170" s="100"/>
      <c r="AB170" s="24">
        <f t="shared" si="11"/>
        <v>417.67999999999995</v>
      </c>
    </row>
    <row r="171" spans="1:28" ht="35.1" customHeight="1" x14ac:dyDescent="0.45">
      <c r="A171" s="10" t="s">
        <v>28</v>
      </c>
      <c r="B171" s="11" t="s">
        <v>29</v>
      </c>
      <c r="C171" s="12" t="s">
        <v>397</v>
      </c>
      <c r="D171" s="13" t="s">
        <v>398</v>
      </c>
      <c r="E171" s="14">
        <v>2</v>
      </c>
      <c r="F171" s="15">
        <v>322205</v>
      </c>
      <c r="G171" s="16" t="s">
        <v>32</v>
      </c>
      <c r="H171" s="17">
        <v>0</v>
      </c>
      <c r="I171" s="18">
        <v>165.6</v>
      </c>
      <c r="J171" s="17">
        <v>0</v>
      </c>
      <c r="K171" s="19">
        <v>170.42</v>
      </c>
      <c r="L171" s="19">
        <v>1</v>
      </c>
      <c r="M171" s="20">
        <f t="shared" si="10"/>
        <v>169.42</v>
      </c>
      <c r="N171" s="17">
        <v>0</v>
      </c>
      <c r="O171" s="17">
        <v>0</v>
      </c>
      <c r="P171" s="17">
        <v>0</v>
      </c>
      <c r="Q171" s="21">
        <v>258</v>
      </c>
      <c r="R171" s="21">
        <v>91.08</v>
      </c>
      <c r="S171" s="17">
        <f t="shared" si="12"/>
        <v>166.92000000000002</v>
      </c>
      <c r="T171" s="17">
        <v>0</v>
      </c>
      <c r="U171" s="17">
        <v>0</v>
      </c>
      <c r="V171" s="17">
        <v>0</v>
      </c>
      <c r="W171" s="99"/>
      <c r="X171" s="17">
        <v>0</v>
      </c>
      <c r="Y171" s="23">
        <v>0</v>
      </c>
      <c r="Z171" s="23">
        <v>0</v>
      </c>
      <c r="AA171" s="100"/>
      <c r="AB171" s="24">
        <f t="shared" si="11"/>
        <v>501.94000000000005</v>
      </c>
    </row>
    <row r="172" spans="1:28" ht="35.1" customHeight="1" x14ac:dyDescent="0.45">
      <c r="A172" s="10" t="s">
        <v>28</v>
      </c>
      <c r="B172" s="11" t="s">
        <v>29</v>
      </c>
      <c r="C172" s="12" t="s">
        <v>399</v>
      </c>
      <c r="D172" s="13" t="s">
        <v>400</v>
      </c>
      <c r="E172" s="14">
        <v>1</v>
      </c>
      <c r="F172" s="32" t="s">
        <v>52</v>
      </c>
      <c r="G172" s="16" t="s">
        <v>32</v>
      </c>
      <c r="H172" s="17">
        <v>0</v>
      </c>
      <c r="I172" s="18">
        <v>747.99</v>
      </c>
      <c r="J172" s="17">
        <v>0</v>
      </c>
      <c r="K172" s="19">
        <v>170.42</v>
      </c>
      <c r="L172" s="19">
        <v>1</v>
      </c>
      <c r="M172" s="20">
        <f t="shared" si="10"/>
        <v>169.42</v>
      </c>
      <c r="N172" s="17">
        <v>0</v>
      </c>
      <c r="O172" s="17">
        <v>0</v>
      </c>
      <c r="P172" s="17">
        <v>0</v>
      </c>
      <c r="Q172" s="21">
        <v>0</v>
      </c>
      <c r="R172" s="21">
        <v>0</v>
      </c>
      <c r="S172" s="17">
        <f>Q172-R172</f>
        <v>0</v>
      </c>
      <c r="T172" s="17">
        <v>0</v>
      </c>
      <c r="U172" s="17">
        <v>0</v>
      </c>
      <c r="V172" s="17">
        <v>0</v>
      </c>
      <c r="W172" s="99"/>
      <c r="X172" s="17">
        <v>0</v>
      </c>
      <c r="Y172" s="23">
        <v>0</v>
      </c>
      <c r="Z172" s="23">
        <v>0</v>
      </c>
      <c r="AA172" s="100"/>
      <c r="AB172" s="24">
        <f t="shared" si="11"/>
        <v>917.41</v>
      </c>
    </row>
    <row r="173" spans="1:28" ht="35.1" customHeight="1" x14ac:dyDescent="0.45">
      <c r="A173" s="105" t="s">
        <v>28</v>
      </c>
      <c r="B173" s="106" t="s">
        <v>29</v>
      </c>
      <c r="C173" s="107" t="s">
        <v>401</v>
      </c>
      <c r="D173" s="45" t="s">
        <v>402</v>
      </c>
      <c r="E173" s="108">
        <v>2</v>
      </c>
      <c r="F173" s="109">
        <v>322205</v>
      </c>
      <c r="G173" s="16" t="s">
        <v>32</v>
      </c>
      <c r="H173" s="60">
        <v>0</v>
      </c>
      <c r="I173" s="110">
        <v>147.05000000000001</v>
      </c>
      <c r="J173" s="60">
        <v>0</v>
      </c>
      <c r="K173" s="19">
        <v>170.42</v>
      </c>
      <c r="L173" s="111">
        <v>1</v>
      </c>
      <c r="M173" s="20">
        <f t="shared" si="10"/>
        <v>169.42</v>
      </c>
      <c r="N173" s="60">
        <v>0</v>
      </c>
      <c r="O173" s="60">
        <v>0</v>
      </c>
      <c r="P173" s="60">
        <v>0</v>
      </c>
      <c r="Q173" s="112">
        <v>129</v>
      </c>
      <c r="R173" s="113">
        <v>91.08</v>
      </c>
      <c r="S173" s="60">
        <f t="shared" si="12"/>
        <v>37.92</v>
      </c>
      <c r="T173" s="60">
        <v>0</v>
      </c>
      <c r="U173" s="60">
        <v>0</v>
      </c>
      <c r="V173" s="60">
        <v>0</v>
      </c>
      <c r="W173" s="114"/>
      <c r="X173" s="60">
        <v>0</v>
      </c>
      <c r="Y173" s="115">
        <v>0</v>
      </c>
      <c r="Z173" s="115">
        <v>0</v>
      </c>
      <c r="AA173" s="116"/>
      <c r="AB173" s="117">
        <f t="shared" si="11"/>
        <v>354.39</v>
      </c>
    </row>
    <row r="174" spans="1:28" ht="35.1" customHeight="1" x14ac:dyDescent="0.45">
      <c r="A174" s="118" t="s">
        <v>28</v>
      </c>
      <c r="B174" s="119" t="s">
        <v>29</v>
      </c>
      <c r="C174" s="12" t="s">
        <v>403</v>
      </c>
      <c r="D174" s="52" t="s">
        <v>404</v>
      </c>
      <c r="E174" s="34" t="s">
        <v>55</v>
      </c>
      <c r="F174" s="120" t="s">
        <v>145</v>
      </c>
      <c r="G174" s="16" t="s">
        <v>32</v>
      </c>
      <c r="H174" s="63">
        <v>0</v>
      </c>
      <c r="I174" s="64">
        <v>20.329999999999998</v>
      </c>
      <c r="J174" s="63">
        <v>0</v>
      </c>
      <c r="K174" s="19">
        <v>170.42</v>
      </c>
      <c r="L174" s="65">
        <v>1</v>
      </c>
      <c r="M174" s="20">
        <f t="shared" si="10"/>
        <v>169.42</v>
      </c>
      <c r="N174" s="63">
        <v>0</v>
      </c>
      <c r="O174" s="63">
        <v>0</v>
      </c>
      <c r="P174" s="63">
        <v>0</v>
      </c>
      <c r="Q174" s="121">
        <v>361.2</v>
      </c>
      <c r="R174" s="122">
        <v>42.78</v>
      </c>
      <c r="S174" s="63">
        <f t="shared" si="12"/>
        <v>318.41999999999996</v>
      </c>
      <c r="T174" s="63">
        <v>0</v>
      </c>
      <c r="U174" s="63">
        <v>0</v>
      </c>
      <c r="V174" s="63">
        <v>0</v>
      </c>
      <c r="W174" s="123"/>
      <c r="X174" s="63">
        <v>0</v>
      </c>
      <c r="Y174" s="124">
        <v>0</v>
      </c>
      <c r="Z174" s="124">
        <v>0</v>
      </c>
      <c r="AA174" s="125"/>
      <c r="AB174" s="124">
        <f t="shared" si="11"/>
        <v>508.1699999999999</v>
      </c>
    </row>
    <row r="175" spans="1:28" ht="35.1" customHeight="1" x14ac:dyDescent="0.45">
      <c r="A175" s="118" t="s">
        <v>28</v>
      </c>
      <c r="B175" s="119" t="s">
        <v>29</v>
      </c>
      <c r="C175" s="12" t="s">
        <v>405</v>
      </c>
      <c r="D175" s="52" t="s">
        <v>406</v>
      </c>
      <c r="E175" s="126">
        <v>2</v>
      </c>
      <c r="F175" s="127">
        <v>223505</v>
      </c>
      <c r="G175" s="16" t="s">
        <v>32</v>
      </c>
      <c r="H175" s="63">
        <v>0</v>
      </c>
      <c r="I175" s="64">
        <v>256.43</v>
      </c>
      <c r="J175" s="63">
        <v>0</v>
      </c>
      <c r="K175" s="19">
        <v>170.42</v>
      </c>
      <c r="L175" s="65">
        <v>1</v>
      </c>
      <c r="M175" s="128">
        <f t="shared" si="10"/>
        <v>169.42</v>
      </c>
      <c r="N175" s="63">
        <v>0</v>
      </c>
      <c r="O175" s="63">
        <v>0</v>
      </c>
      <c r="P175" s="63">
        <v>0</v>
      </c>
      <c r="Q175" s="121">
        <v>0</v>
      </c>
      <c r="R175" s="121">
        <v>0</v>
      </c>
      <c r="S175" s="63">
        <f t="shared" si="12"/>
        <v>0</v>
      </c>
      <c r="T175" s="63">
        <v>0</v>
      </c>
      <c r="U175" s="63">
        <v>0</v>
      </c>
      <c r="V175" s="63">
        <v>0</v>
      </c>
      <c r="W175" s="123"/>
      <c r="X175" s="63">
        <v>0</v>
      </c>
      <c r="Y175" s="124">
        <v>0</v>
      </c>
      <c r="Z175" s="124">
        <v>0</v>
      </c>
      <c r="AA175" s="125"/>
      <c r="AB175" s="124">
        <f t="shared" si="11"/>
        <v>425.85</v>
      </c>
    </row>
    <row r="176" spans="1:28" ht="35.1" customHeight="1" x14ac:dyDescent="0.45">
      <c r="A176" s="118" t="s">
        <v>28</v>
      </c>
      <c r="B176" s="119" t="s">
        <v>29</v>
      </c>
      <c r="C176" s="12" t="s">
        <v>407</v>
      </c>
      <c r="D176" s="52" t="s">
        <v>408</v>
      </c>
      <c r="E176" s="126">
        <v>2</v>
      </c>
      <c r="F176" s="118">
        <v>322205</v>
      </c>
      <c r="G176" s="16" t="s">
        <v>32</v>
      </c>
      <c r="H176" s="63">
        <v>0</v>
      </c>
      <c r="I176" s="64">
        <v>145.72</v>
      </c>
      <c r="J176" s="63">
        <v>0</v>
      </c>
      <c r="K176" s="19">
        <v>170.42</v>
      </c>
      <c r="L176" s="65">
        <v>1</v>
      </c>
      <c r="M176" s="20">
        <f t="shared" si="10"/>
        <v>169.42</v>
      </c>
      <c r="N176" s="63">
        <v>0</v>
      </c>
      <c r="O176" s="63">
        <v>0</v>
      </c>
      <c r="P176" s="63">
        <v>0</v>
      </c>
      <c r="Q176" s="121">
        <v>129</v>
      </c>
      <c r="R176" s="122">
        <v>91.08</v>
      </c>
      <c r="S176" s="63">
        <f t="shared" si="12"/>
        <v>37.92</v>
      </c>
      <c r="T176" s="63">
        <v>0</v>
      </c>
      <c r="U176" s="63">
        <v>0</v>
      </c>
      <c r="V176" s="63">
        <v>0</v>
      </c>
      <c r="W176" s="123"/>
      <c r="X176" s="63">
        <v>0</v>
      </c>
      <c r="Y176" s="124">
        <v>0</v>
      </c>
      <c r="Z176" s="124">
        <v>0</v>
      </c>
      <c r="AA176" s="125"/>
      <c r="AB176" s="124">
        <f t="shared" si="11"/>
        <v>353.05999999999995</v>
      </c>
    </row>
    <row r="177" spans="10:30" ht="35.1" customHeight="1" x14ac:dyDescent="0.45">
      <c r="J177" s="44"/>
      <c r="K177" s="131"/>
      <c r="L177" s="131"/>
      <c r="M177" s="44"/>
      <c r="N177" s="44"/>
      <c r="O177" s="44"/>
      <c r="P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</row>
    <row r="178" spans="10:30" ht="35.1" customHeight="1" x14ac:dyDescent="0.45">
      <c r="J178" s="44"/>
      <c r="K178" s="131"/>
      <c r="L178" s="131"/>
      <c r="M178" s="44"/>
      <c r="N178" s="44"/>
      <c r="O178" s="44"/>
      <c r="P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</row>
    <row r="179" spans="10:30" ht="35.1" customHeight="1" x14ac:dyDescent="0.45">
      <c r="J179" s="44"/>
      <c r="K179" s="131"/>
      <c r="L179" s="131"/>
      <c r="M179" s="44"/>
      <c r="N179" s="44"/>
      <c r="O179" s="44"/>
      <c r="P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</row>
    <row r="180" spans="10:30" ht="35.1" customHeight="1" x14ac:dyDescent="0.45">
      <c r="J180" s="44"/>
      <c r="K180" s="131"/>
      <c r="L180" s="131"/>
      <c r="M180" s="44"/>
      <c r="N180" s="44"/>
      <c r="O180" s="44"/>
      <c r="P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</row>
    <row r="181" spans="10:30" ht="35.1" customHeight="1" x14ac:dyDescent="0.45">
      <c r="J181" s="44"/>
      <c r="K181" s="131"/>
      <c r="L181" s="131"/>
      <c r="M181" s="44"/>
      <c r="N181" s="44"/>
      <c r="O181" s="44"/>
      <c r="P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</row>
    <row r="182" spans="10:30" ht="35.1" customHeight="1" x14ac:dyDescent="0.45">
      <c r="J182" s="44"/>
      <c r="K182" s="131"/>
      <c r="L182" s="131"/>
      <c r="M182" s="44"/>
      <c r="N182" s="44"/>
      <c r="O182" s="44"/>
      <c r="P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</row>
    <row r="183" spans="10:30" ht="35.1" customHeight="1" x14ac:dyDescent="0.45">
      <c r="J183" s="44"/>
      <c r="K183" s="131"/>
      <c r="L183" s="131"/>
      <c r="M183" s="44"/>
      <c r="N183" s="44"/>
      <c r="O183" s="44"/>
      <c r="P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</row>
    <row r="184" spans="10:30" ht="35.1" customHeight="1" x14ac:dyDescent="0.45">
      <c r="J184" s="44"/>
      <c r="K184" s="131"/>
      <c r="L184" s="131"/>
      <c r="M184" s="44"/>
      <c r="N184" s="44"/>
      <c r="O184" s="44"/>
      <c r="P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</row>
    <row r="185" spans="10:30" ht="35.1" customHeight="1" x14ac:dyDescent="0.45">
      <c r="J185" s="44"/>
      <c r="K185" s="131"/>
      <c r="L185" s="131"/>
      <c r="M185" s="44"/>
      <c r="N185" s="44"/>
      <c r="O185" s="44"/>
      <c r="P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</row>
    <row r="186" spans="10:30" ht="35.1" customHeight="1" x14ac:dyDescent="0.45">
      <c r="J186" s="44"/>
      <c r="K186" s="131"/>
      <c r="L186" s="131"/>
      <c r="M186" s="44"/>
      <c r="N186" s="44"/>
      <c r="O186" s="44"/>
      <c r="P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</row>
    <row r="187" spans="10:30" ht="35.1" customHeight="1" x14ac:dyDescent="0.45">
      <c r="J187" s="44"/>
      <c r="K187" s="131"/>
      <c r="L187" s="131"/>
      <c r="M187" s="44"/>
      <c r="N187" s="44"/>
      <c r="O187" s="44"/>
      <c r="P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</row>
    <row r="188" spans="10:30" ht="35.1" customHeight="1" x14ac:dyDescent="0.45">
      <c r="J188" s="44"/>
      <c r="K188" s="131"/>
      <c r="L188" s="131"/>
      <c r="M188" s="44"/>
      <c r="N188" s="44"/>
      <c r="O188" s="44"/>
      <c r="P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</row>
    <row r="189" spans="10:30" ht="35.1" customHeight="1" x14ac:dyDescent="0.45">
      <c r="J189" s="44"/>
      <c r="K189" s="131"/>
      <c r="L189" s="131"/>
      <c r="M189" s="44"/>
      <c r="N189" s="44"/>
      <c r="O189" s="44"/>
      <c r="P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</row>
    <row r="190" spans="10:30" ht="35.1" customHeight="1" x14ac:dyDescent="0.45">
      <c r="J190" s="44"/>
      <c r="K190" s="131"/>
      <c r="L190" s="131"/>
      <c r="M190" s="44"/>
      <c r="N190" s="44"/>
      <c r="O190" s="44"/>
      <c r="P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</row>
    <row r="191" spans="10:30" ht="35.1" customHeight="1" x14ac:dyDescent="0.45">
      <c r="J191" s="44"/>
      <c r="K191" s="131"/>
      <c r="L191" s="131"/>
      <c r="M191" s="44"/>
      <c r="N191" s="44"/>
      <c r="O191" s="44"/>
      <c r="P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</row>
    <row r="192" spans="10:30" ht="35.1" customHeight="1" x14ac:dyDescent="0.45">
      <c r="J192" s="44"/>
      <c r="K192" s="131"/>
      <c r="L192" s="131"/>
      <c r="M192" s="44"/>
      <c r="N192" s="44"/>
      <c r="O192" s="44"/>
      <c r="P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</row>
    <row r="193" spans="10:30" ht="35.1" customHeight="1" x14ac:dyDescent="0.45">
      <c r="J193" s="44"/>
      <c r="K193" s="131"/>
      <c r="L193" s="131"/>
      <c r="M193" s="44"/>
      <c r="N193" s="44"/>
      <c r="O193" s="44"/>
      <c r="P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</row>
    <row r="194" spans="10:30" ht="35.1" customHeight="1" x14ac:dyDescent="0.45">
      <c r="J194" s="44"/>
      <c r="K194" s="131"/>
      <c r="L194" s="131"/>
      <c r="M194" s="44"/>
      <c r="N194" s="44"/>
      <c r="O194" s="44"/>
      <c r="P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</row>
    <row r="195" spans="10:30" ht="35.1" customHeight="1" x14ac:dyDescent="0.45">
      <c r="J195" s="44"/>
      <c r="K195" s="131"/>
      <c r="L195" s="131"/>
      <c r="M195" s="44"/>
      <c r="N195" s="44"/>
      <c r="O195" s="44"/>
      <c r="P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</row>
    <row r="196" spans="10:30" ht="35.1" customHeight="1" x14ac:dyDescent="0.45">
      <c r="J196" s="44"/>
      <c r="K196" s="131"/>
      <c r="L196" s="131"/>
      <c r="M196" s="44"/>
      <c r="N196" s="44"/>
      <c r="O196" s="44"/>
      <c r="P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</row>
    <row r="197" spans="10:30" ht="35.1" customHeight="1" x14ac:dyDescent="0.45">
      <c r="J197" s="44"/>
      <c r="K197" s="131"/>
      <c r="L197" s="131"/>
      <c r="M197" s="44"/>
      <c r="N197" s="44"/>
      <c r="O197" s="44"/>
      <c r="P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</row>
    <row r="198" spans="10:30" ht="35.1" customHeight="1" x14ac:dyDescent="0.45">
      <c r="J198" s="44"/>
      <c r="K198" s="131"/>
      <c r="L198" s="131"/>
      <c r="M198" s="44"/>
      <c r="N198" s="44"/>
      <c r="O198" s="44"/>
      <c r="P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</row>
    <row r="199" spans="10:30" ht="35.1" customHeight="1" x14ac:dyDescent="0.45">
      <c r="J199" s="44"/>
      <c r="K199" s="131"/>
      <c r="L199" s="131"/>
      <c r="M199" s="44"/>
      <c r="N199" s="44"/>
      <c r="O199" s="44"/>
      <c r="P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</row>
    <row r="200" spans="10:30" ht="35.1" customHeight="1" x14ac:dyDescent="0.45">
      <c r="J200" s="44"/>
      <c r="K200" s="131"/>
      <c r="L200" s="131"/>
      <c r="M200" s="44"/>
      <c r="N200" s="44"/>
      <c r="O200" s="44"/>
      <c r="P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</row>
    <row r="201" spans="10:30" ht="35.1" customHeight="1" x14ac:dyDescent="0.45">
      <c r="J201" s="44"/>
      <c r="K201" s="131"/>
      <c r="L201" s="131"/>
      <c r="M201" s="44"/>
      <c r="N201" s="44"/>
      <c r="O201" s="44"/>
      <c r="P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</row>
    <row r="202" spans="10:30" ht="35.1" customHeight="1" x14ac:dyDescent="0.45">
      <c r="J202" s="44"/>
      <c r="K202" s="131"/>
      <c r="L202" s="131"/>
      <c r="M202" s="44"/>
      <c r="N202" s="44"/>
      <c r="O202" s="44"/>
      <c r="P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</row>
    <row r="203" spans="10:30" ht="35.1" customHeight="1" x14ac:dyDescent="0.45">
      <c r="J203" s="44"/>
      <c r="K203" s="131"/>
      <c r="L203" s="131"/>
      <c r="M203" s="44"/>
      <c r="N203" s="44"/>
      <c r="O203" s="44"/>
      <c r="P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</row>
    <row r="204" spans="10:30" ht="35.1" customHeight="1" x14ac:dyDescent="0.45">
      <c r="J204" s="44"/>
      <c r="K204" s="131"/>
      <c r="L204" s="131"/>
      <c r="M204" s="44"/>
      <c r="N204" s="44"/>
      <c r="O204" s="44"/>
      <c r="P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</row>
    <row r="205" spans="10:30" ht="35.1" customHeight="1" x14ac:dyDescent="0.45">
      <c r="J205" s="44"/>
      <c r="K205" s="131"/>
      <c r="L205" s="131"/>
      <c r="M205" s="44"/>
      <c r="N205" s="44"/>
      <c r="O205" s="44"/>
      <c r="P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</row>
    <row r="206" spans="10:30" ht="35.1" customHeight="1" x14ac:dyDescent="0.45">
      <c r="J206" s="44"/>
      <c r="K206" s="131"/>
      <c r="L206" s="131"/>
      <c r="M206" s="44"/>
      <c r="N206" s="44"/>
      <c r="O206" s="44"/>
      <c r="P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</row>
    <row r="207" spans="10:30" ht="35.1" customHeight="1" x14ac:dyDescent="0.45">
      <c r="J207" s="44"/>
      <c r="K207" s="131"/>
      <c r="L207" s="131"/>
      <c r="M207" s="44"/>
      <c r="N207" s="44"/>
      <c r="O207" s="44"/>
      <c r="P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</row>
    <row r="208" spans="10:30" ht="35.1" customHeight="1" x14ac:dyDescent="0.45">
      <c r="J208" s="44"/>
      <c r="K208" s="131"/>
      <c r="L208" s="131"/>
      <c r="M208" s="44"/>
      <c r="N208" s="44"/>
      <c r="O208" s="44"/>
      <c r="P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</row>
    <row r="209" spans="10:30" ht="35.1" customHeight="1" x14ac:dyDescent="0.45">
      <c r="J209" s="44"/>
      <c r="K209" s="131"/>
      <c r="L209" s="131"/>
      <c r="M209" s="44"/>
      <c r="N209" s="44"/>
      <c r="O209" s="44"/>
      <c r="P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</row>
    <row r="210" spans="10:30" ht="35.1" customHeight="1" x14ac:dyDescent="0.45">
      <c r="J210" s="44"/>
      <c r="K210" s="131"/>
      <c r="L210" s="131"/>
      <c r="M210" s="44"/>
      <c r="N210" s="44"/>
      <c r="O210" s="44"/>
      <c r="P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</row>
    <row r="211" spans="10:30" ht="35.1" customHeight="1" x14ac:dyDescent="0.45">
      <c r="J211" s="44"/>
      <c r="K211" s="131"/>
      <c r="L211" s="131"/>
      <c r="M211" s="44"/>
      <c r="N211" s="44"/>
      <c r="O211" s="44"/>
      <c r="P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</row>
    <row r="212" spans="10:30" ht="35.1" customHeight="1" x14ac:dyDescent="0.45">
      <c r="J212" s="44"/>
      <c r="K212" s="131"/>
      <c r="L212" s="131"/>
      <c r="M212" s="44"/>
      <c r="N212" s="44"/>
      <c r="O212" s="44"/>
      <c r="P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</row>
    <row r="213" spans="10:30" ht="35.1" customHeight="1" x14ac:dyDescent="0.45">
      <c r="J213" s="44"/>
      <c r="K213" s="131"/>
      <c r="L213" s="131"/>
      <c r="M213" s="44"/>
      <c r="N213" s="44"/>
      <c r="O213" s="44"/>
      <c r="P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</row>
    <row r="214" spans="10:30" ht="35.1" customHeight="1" x14ac:dyDescent="0.45">
      <c r="J214" s="44"/>
      <c r="K214" s="131"/>
      <c r="L214" s="131"/>
      <c r="M214" s="44"/>
      <c r="N214" s="44"/>
      <c r="O214" s="44"/>
      <c r="P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</row>
    <row r="215" spans="10:30" ht="35.1" customHeight="1" x14ac:dyDescent="0.45">
      <c r="J215" s="44"/>
      <c r="K215" s="131"/>
      <c r="L215" s="131"/>
      <c r="M215" s="44"/>
      <c r="N215" s="44"/>
      <c r="O215" s="44"/>
      <c r="P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</row>
    <row r="216" spans="10:30" ht="35.1" customHeight="1" x14ac:dyDescent="0.45">
      <c r="J216" s="44"/>
      <c r="K216" s="131"/>
      <c r="L216" s="131"/>
      <c r="M216" s="44"/>
      <c r="N216" s="44"/>
      <c r="O216" s="44"/>
      <c r="P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</row>
    <row r="217" spans="10:30" ht="35.1" customHeight="1" x14ac:dyDescent="0.45">
      <c r="J217" s="44"/>
      <c r="K217" s="131"/>
      <c r="L217" s="131"/>
      <c r="M217" s="44"/>
      <c r="N217" s="44"/>
      <c r="O217" s="44"/>
      <c r="P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</row>
    <row r="218" spans="10:30" ht="35.1" customHeight="1" x14ac:dyDescent="0.45">
      <c r="J218" s="44"/>
      <c r="K218" s="131"/>
      <c r="L218" s="131"/>
      <c r="M218" s="44"/>
      <c r="N218" s="44"/>
      <c r="O218" s="44"/>
      <c r="P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</row>
    <row r="219" spans="10:30" ht="35.1" customHeight="1" x14ac:dyDescent="0.45">
      <c r="J219" s="44"/>
      <c r="K219" s="131"/>
      <c r="L219" s="131"/>
      <c r="M219" s="44"/>
      <c r="N219" s="44"/>
      <c r="O219" s="44"/>
      <c r="P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</row>
    <row r="220" spans="10:30" ht="35.1" customHeight="1" x14ac:dyDescent="0.45">
      <c r="J220" s="44"/>
      <c r="K220" s="131"/>
      <c r="L220" s="131"/>
      <c r="M220" s="44"/>
      <c r="N220" s="44"/>
      <c r="O220" s="44"/>
      <c r="P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</row>
    <row r="221" spans="10:30" ht="35.1" customHeight="1" x14ac:dyDescent="0.45">
      <c r="J221" s="44"/>
      <c r="K221" s="131"/>
      <c r="L221" s="131"/>
      <c r="M221" s="44"/>
      <c r="N221" s="44"/>
      <c r="O221" s="44"/>
      <c r="P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</row>
    <row r="222" spans="10:30" ht="35.1" customHeight="1" x14ac:dyDescent="0.45">
      <c r="J222" s="44"/>
      <c r="K222" s="131"/>
      <c r="L222" s="131"/>
      <c r="M222" s="44"/>
      <c r="N222" s="44"/>
      <c r="O222" s="44"/>
      <c r="P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</row>
    <row r="223" spans="10:30" ht="35.1" customHeight="1" x14ac:dyDescent="0.45">
      <c r="J223" s="44"/>
      <c r="K223" s="131"/>
      <c r="L223" s="131"/>
      <c r="M223" s="44"/>
      <c r="N223" s="44"/>
      <c r="O223" s="44"/>
      <c r="P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</row>
    <row r="224" spans="10:30" ht="35.1" customHeight="1" x14ac:dyDescent="0.45">
      <c r="J224" s="44"/>
      <c r="K224" s="131"/>
      <c r="L224" s="131"/>
      <c r="M224" s="44"/>
      <c r="N224" s="44"/>
      <c r="O224" s="44"/>
      <c r="P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</row>
    <row r="225" spans="10:30" ht="35.1" customHeight="1" x14ac:dyDescent="0.45">
      <c r="J225" s="44"/>
      <c r="K225" s="131"/>
      <c r="L225" s="131"/>
      <c r="M225" s="44"/>
      <c r="N225" s="44"/>
      <c r="O225" s="44"/>
      <c r="P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</row>
    <row r="226" spans="10:30" ht="35.1" customHeight="1" x14ac:dyDescent="0.45">
      <c r="J226" s="44"/>
      <c r="K226" s="131"/>
      <c r="L226" s="131"/>
      <c r="M226" s="44"/>
      <c r="N226" s="44"/>
      <c r="O226" s="44"/>
      <c r="P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</row>
    <row r="227" spans="10:30" ht="35.1" customHeight="1" x14ac:dyDescent="0.45">
      <c r="J227" s="44"/>
      <c r="K227" s="131"/>
      <c r="L227" s="131"/>
      <c r="M227" s="44"/>
      <c r="N227" s="44"/>
      <c r="O227" s="44"/>
      <c r="P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</row>
    <row r="228" spans="10:30" ht="35.1" customHeight="1" x14ac:dyDescent="0.45">
      <c r="J228" s="44"/>
      <c r="K228" s="131"/>
      <c r="L228" s="131"/>
      <c r="M228" s="44"/>
      <c r="N228" s="44"/>
      <c r="O228" s="44"/>
      <c r="P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</row>
    <row r="229" spans="10:30" ht="35.1" customHeight="1" x14ac:dyDescent="0.45">
      <c r="J229" s="44"/>
      <c r="K229" s="131"/>
      <c r="L229" s="131"/>
      <c r="M229" s="44"/>
      <c r="N229" s="44"/>
      <c r="O229" s="44"/>
      <c r="P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</row>
    <row r="230" spans="10:30" ht="35.1" customHeight="1" x14ac:dyDescent="0.45">
      <c r="J230" s="44"/>
      <c r="K230" s="131"/>
      <c r="L230" s="131"/>
      <c r="M230" s="44"/>
      <c r="N230" s="44"/>
      <c r="O230" s="44"/>
      <c r="P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</row>
    <row r="231" spans="10:30" ht="35.1" customHeight="1" x14ac:dyDescent="0.45">
      <c r="J231" s="44"/>
      <c r="K231" s="131"/>
      <c r="L231" s="131"/>
      <c r="M231" s="44"/>
      <c r="N231" s="44"/>
      <c r="O231" s="44"/>
      <c r="P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</row>
    <row r="232" spans="10:30" ht="35.1" customHeight="1" x14ac:dyDescent="0.45">
      <c r="J232" s="44"/>
      <c r="K232" s="131"/>
      <c r="L232" s="131"/>
      <c r="M232" s="44"/>
      <c r="N232" s="44"/>
      <c r="O232" s="44"/>
      <c r="P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</row>
    <row r="233" spans="10:30" ht="35.1" customHeight="1" x14ac:dyDescent="0.45">
      <c r="J233" s="44"/>
      <c r="K233" s="131"/>
      <c r="L233" s="131"/>
      <c r="M233" s="44"/>
      <c r="N233" s="44"/>
      <c r="O233" s="44"/>
      <c r="P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</row>
    <row r="234" spans="10:30" ht="35.1" customHeight="1" x14ac:dyDescent="0.45">
      <c r="J234" s="44"/>
      <c r="K234" s="131"/>
      <c r="L234" s="131"/>
      <c r="M234" s="44"/>
      <c r="N234" s="44"/>
      <c r="O234" s="44"/>
      <c r="P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</row>
    <row r="235" spans="10:30" ht="35.1" customHeight="1" x14ac:dyDescent="0.45">
      <c r="J235" s="44"/>
      <c r="K235" s="131"/>
      <c r="L235" s="131"/>
      <c r="M235" s="44"/>
      <c r="N235" s="44"/>
      <c r="O235" s="44"/>
      <c r="P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</row>
    <row r="236" spans="10:30" ht="35.1" customHeight="1" x14ac:dyDescent="0.45">
      <c r="J236" s="44"/>
      <c r="K236" s="131"/>
      <c r="L236" s="131"/>
      <c r="M236" s="44"/>
      <c r="N236" s="44"/>
      <c r="O236" s="44"/>
      <c r="P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</row>
    <row r="237" spans="10:30" ht="35.1" customHeight="1" x14ac:dyDescent="0.45">
      <c r="J237" s="44"/>
      <c r="K237" s="131"/>
      <c r="L237" s="131"/>
      <c r="M237" s="44"/>
      <c r="N237" s="44"/>
      <c r="O237" s="44"/>
      <c r="P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</row>
    <row r="238" spans="10:30" ht="35.1" customHeight="1" x14ac:dyDescent="0.45">
      <c r="J238" s="44"/>
      <c r="K238" s="131"/>
      <c r="L238" s="131"/>
      <c r="M238" s="44"/>
      <c r="N238" s="44"/>
      <c r="O238" s="44"/>
      <c r="P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</row>
    <row r="239" spans="10:30" ht="35.1" customHeight="1" x14ac:dyDescent="0.45">
      <c r="J239" s="44"/>
      <c r="K239" s="131"/>
      <c r="L239" s="131"/>
      <c r="M239" s="44"/>
      <c r="N239" s="44"/>
      <c r="O239" s="44"/>
      <c r="P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</row>
    <row r="240" spans="10:30" ht="35.1" customHeight="1" x14ac:dyDescent="0.45">
      <c r="J240" s="44"/>
      <c r="K240" s="131"/>
      <c r="L240" s="131"/>
      <c r="M240" s="44"/>
      <c r="N240" s="44"/>
      <c r="O240" s="44"/>
      <c r="P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</row>
    <row r="241" spans="10:30" ht="35.1" customHeight="1" x14ac:dyDescent="0.45">
      <c r="J241" s="44"/>
      <c r="K241" s="131"/>
      <c r="L241" s="131"/>
      <c r="M241" s="44"/>
      <c r="N241" s="44"/>
      <c r="O241" s="44"/>
      <c r="P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</row>
    <row r="242" spans="10:30" ht="35.1" customHeight="1" x14ac:dyDescent="0.45">
      <c r="J242" s="44"/>
      <c r="K242" s="131"/>
      <c r="L242" s="131"/>
      <c r="M242" s="44"/>
      <c r="N242" s="44"/>
      <c r="O242" s="44"/>
      <c r="P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</row>
    <row r="243" spans="10:30" ht="35.1" customHeight="1" x14ac:dyDescent="0.45">
      <c r="J243" s="44"/>
      <c r="K243" s="131"/>
      <c r="L243" s="131"/>
      <c r="M243" s="44"/>
      <c r="N243" s="44"/>
      <c r="O243" s="44"/>
      <c r="P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</row>
    <row r="244" spans="10:30" ht="35.1" customHeight="1" x14ac:dyDescent="0.45">
      <c r="J244" s="44"/>
      <c r="K244" s="131"/>
      <c r="L244" s="131"/>
      <c r="M244" s="44"/>
      <c r="N244" s="44"/>
      <c r="O244" s="44"/>
      <c r="P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</row>
    <row r="245" spans="10:30" ht="35.1" customHeight="1" x14ac:dyDescent="0.45">
      <c r="J245" s="44"/>
      <c r="K245" s="131"/>
      <c r="L245" s="131"/>
      <c r="M245" s="44"/>
      <c r="N245" s="44"/>
      <c r="O245" s="44"/>
      <c r="P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</row>
    <row r="246" spans="10:30" ht="35.1" customHeight="1" x14ac:dyDescent="0.45">
      <c r="J246" s="44"/>
      <c r="K246" s="131"/>
      <c r="L246" s="131"/>
      <c r="M246" s="44"/>
      <c r="N246" s="44"/>
      <c r="O246" s="44"/>
      <c r="P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</row>
    <row r="247" spans="10:30" ht="35.1" customHeight="1" x14ac:dyDescent="0.45">
      <c r="J247" s="44"/>
      <c r="K247" s="131"/>
      <c r="L247" s="131"/>
      <c r="M247" s="44"/>
      <c r="N247" s="44"/>
      <c r="O247" s="44"/>
      <c r="P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</row>
    <row r="248" spans="10:30" ht="35.1" customHeight="1" x14ac:dyDescent="0.45">
      <c r="J248" s="44"/>
      <c r="K248" s="131"/>
      <c r="L248" s="131"/>
      <c r="M248" s="44"/>
      <c r="N248" s="44"/>
      <c r="O248" s="44"/>
      <c r="P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</row>
    <row r="249" spans="10:30" ht="35.1" customHeight="1" x14ac:dyDescent="0.45">
      <c r="J249" s="44"/>
      <c r="K249" s="131"/>
      <c r="L249" s="131"/>
      <c r="M249" s="44"/>
      <c r="N249" s="44"/>
      <c r="O249" s="44"/>
      <c r="P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</row>
    <row r="250" spans="10:30" ht="35.1" customHeight="1" x14ac:dyDescent="0.45">
      <c r="J250" s="44"/>
      <c r="K250" s="131"/>
      <c r="L250" s="131"/>
      <c r="M250" s="44"/>
      <c r="N250" s="44"/>
      <c r="O250" s="44"/>
      <c r="P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</row>
    <row r="251" spans="10:30" ht="35.1" customHeight="1" x14ac:dyDescent="0.45">
      <c r="J251" s="44"/>
      <c r="K251" s="131"/>
      <c r="L251" s="131"/>
      <c r="M251" s="44"/>
      <c r="N251" s="44"/>
      <c r="O251" s="44"/>
      <c r="P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</row>
    <row r="252" spans="10:30" ht="35.1" customHeight="1" x14ac:dyDescent="0.45">
      <c r="J252" s="44"/>
      <c r="K252" s="131"/>
      <c r="L252" s="131"/>
      <c r="M252" s="44"/>
      <c r="N252" s="44"/>
      <c r="O252" s="44"/>
      <c r="P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</row>
    <row r="253" spans="10:30" ht="35.1" customHeight="1" x14ac:dyDescent="0.45">
      <c r="J253" s="44"/>
      <c r="K253" s="131"/>
      <c r="L253" s="131"/>
      <c r="M253" s="44"/>
      <c r="N253" s="44"/>
      <c r="O253" s="44"/>
      <c r="P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</row>
    <row r="254" spans="10:30" ht="35.1" customHeight="1" x14ac:dyDescent="0.45">
      <c r="J254" s="44"/>
      <c r="K254" s="131"/>
      <c r="L254" s="131"/>
      <c r="M254" s="44"/>
      <c r="N254" s="44"/>
      <c r="O254" s="44"/>
      <c r="P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</row>
    <row r="255" spans="10:30" ht="35.1" customHeight="1" x14ac:dyDescent="0.45">
      <c r="J255" s="44"/>
      <c r="K255" s="131"/>
      <c r="L255" s="131"/>
      <c r="M255" s="44"/>
      <c r="N255" s="44"/>
      <c r="O255" s="44"/>
      <c r="P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</row>
    <row r="256" spans="10:30" ht="35.1" customHeight="1" x14ac:dyDescent="0.45">
      <c r="J256" s="44"/>
      <c r="K256" s="131"/>
      <c r="L256" s="131"/>
      <c r="M256" s="44"/>
      <c r="N256" s="44"/>
      <c r="O256" s="44"/>
      <c r="P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</row>
    <row r="257" spans="10:30" ht="35.1" customHeight="1" x14ac:dyDescent="0.45">
      <c r="J257" s="44"/>
      <c r="K257" s="131"/>
      <c r="L257" s="131"/>
      <c r="M257" s="44"/>
      <c r="N257" s="44"/>
      <c r="O257" s="44"/>
      <c r="P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</row>
    <row r="258" spans="10:30" ht="35.1" customHeight="1" x14ac:dyDescent="0.45">
      <c r="J258" s="44"/>
      <c r="K258" s="131"/>
      <c r="L258" s="131"/>
      <c r="M258" s="44"/>
      <c r="N258" s="44"/>
      <c r="O258" s="44"/>
      <c r="P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</row>
    <row r="259" spans="10:30" ht="35.1" customHeight="1" x14ac:dyDescent="0.45">
      <c r="J259" s="44"/>
      <c r="K259" s="131"/>
      <c r="L259" s="131"/>
      <c r="M259" s="44"/>
      <c r="N259" s="44"/>
      <c r="O259" s="44"/>
      <c r="P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</row>
    <row r="260" spans="10:30" ht="35.1" customHeight="1" x14ac:dyDescent="0.45">
      <c r="J260" s="44"/>
      <c r="K260" s="131"/>
      <c r="L260" s="131"/>
      <c r="M260" s="44"/>
      <c r="N260" s="44"/>
      <c r="O260" s="44"/>
      <c r="P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</row>
    <row r="261" spans="10:30" ht="35.1" customHeight="1" x14ac:dyDescent="0.45">
      <c r="J261" s="44"/>
      <c r="K261" s="131"/>
      <c r="L261" s="131"/>
      <c r="M261" s="44"/>
      <c r="N261" s="44"/>
      <c r="O261" s="44"/>
      <c r="P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</row>
    <row r="262" spans="10:30" ht="35.1" customHeight="1" x14ac:dyDescent="0.45">
      <c r="J262" s="44"/>
      <c r="K262" s="131"/>
      <c r="L262" s="131"/>
      <c r="M262" s="44"/>
      <c r="N262" s="44"/>
      <c r="O262" s="44"/>
      <c r="P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</row>
    <row r="263" spans="10:30" ht="35.1" customHeight="1" x14ac:dyDescent="0.45">
      <c r="J263" s="44"/>
      <c r="K263" s="131"/>
      <c r="L263" s="131"/>
      <c r="M263" s="44"/>
      <c r="N263" s="44"/>
      <c r="O263" s="44"/>
      <c r="P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</row>
    <row r="264" spans="10:30" ht="35.1" customHeight="1" x14ac:dyDescent="0.45">
      <c r="J264" s="44"/>
      <c r="K264" s="131"/>
      <c r="L264" s="131"/>
      <c r="M264" s="44"/>
      <c r="N264" s="44"/>
      <c r="O264" s="44"/>
      <c r="P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</row>
    <row r="265" spans="10:30" ht="35.1" customHeight="1" x14ac:dyDescent="0.45">
      <c r="J265" s="44"/>
      <c r="K265" s="131"/>
      <c r="L265" s="131"/>
      <c r="M265" s="44"/>
      <c r="N265" s="44"/>
      <c r="O265" s="44"/>
      <c r="P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</row>
    <row r="266" spans="10:30" ht="35.1" customHeight="1" x14ac:dyDescent="0.45">
      <c r="J266" s="44"/>
      <c r="K266" s="131"/>
      <c r="L266" s="131"/>
      <c r="M266" s="44"/>
      <c r="N266" s="44"/>
      <c r="O266" s="44"/>
      <c r="P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</row>
    <row r="267" spans="10:30" ht="35.1" customHeight="1" x14ac:dyDescent="0.45">
      <c r="J267" s="44"/>
      <c r="K267" s="131"/>
      <c r="L267" s="131"/>
      <c r="M267" s="44"/>
      <c r="N267" s="44"/>
      <c r="O267" s="44"/>
      <c r="P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</row>
    <row r="268" spans="10:30" ht="35.1" customHeight="1" x14ac:dyDescent="0.45">
      <c r="J268" s="44"/>
      <c r="K268" s="131"/>
      <c r="L268" s="131"/>
      <c r="M268" s="44"/>
      <c r="N268" s="44"/>
      <c r="O268" s="44"/>
      <c r="P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</row>
    <row r="269" spans="10:30" ht="35.1" customHeight="1" x14ac:dyDescent="0.45">
      <c r="J269" s="44"/>
      <c r="K269" s="131"/>
      <c r="L269" s="131"/>
      <c r="M269" s="44"/>
      <c r="N269" s="44"/>
      <c r="O269" s="44"/>
      <c r="P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</row>
    <row r="270" spans="10:30" ht="35.1" customHeight="1" x14ac:dyDescent="0.45">
      <c r="J270" s="44"/>
      <c r="K270" s="131"/>
      <c r="L270" s="131"/>
      <c r="M270" s="44"/>
      <c r="N270" s="44"/>
      <c r="O270" s="44"/>
      <c r="P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</row>
    <row r="271" spans="10:30" ht="35.1" customHeight="1" x14ac:dyDescent="0.45">
      <c r="J271" s="44"/>
      <c r="K271" s="131"/>
      <c r="L271" s="131"/>
      <c r="M271" s="44"/>
      <c r="N271" s="44"/>
      <c r="O271" s="44"/>
      <c r="P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</row>
    <row r="272" spans="10:30" ht="35.1" customHeight="1" x14ac:dyDescent="0.45">
      <c r="J272" s="44"/>
      <c r="K272" s="131"/>
      <c r="L272" s="131"/>
      <c r="M272" s="44"/>
      <c r="N272" s="44"/>
      <c r="O272" s="44"/>
      <c r="P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</row>
    <row r="273" spans="10:30" ht="35.1" customHeight="1" x14ac:dyDescent="0.45">
      <c r="J273" s="44"/>
      <c r="K273" s="131"/>
      <c r="L273" s="131"/>
      <c r="M273" s="44"/>
      <c r="N273" s="44"/>
      <c r="O273" s="44"/>
      <c r="P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</row>
    <row r="274" spans="10:30" ht="35.1" customHeight="1" x14ac:dyDescent="0.45">
      <c r="J274" s="44"/>
      <c r="K274" s="131"/>
      <c r="L274" s="131"/>
      <c r="M274" s="44"/>
      <c r="N274" s="44"/>
      <c r="O274" s="44"/>
      <c r="P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</row>
    <row r="275" spans="10:30" ht="35.1" customHeight="1" x14ac:dyDescent="0.45">
      <c r="J275" s="44"/>
      <c r="K275" s="131"/>
      <c r="L275" s="131"/>
      <c r="M275" s="44"/>
      <c r="N275" s="44"/>
      <c r="O275" s="44"/>
      <c r="P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</row>
    <row r="276" spans="10:30" ht="35.1" customHeight="1" x14ac:dyDescent="0.45">
      <c r="J276" s="44"/>
      <c r="K276" s="131"/>
      <c r="L276" s="131"/>
      <c r="M276" s="44"/>
      <c r="N276" s="44"/>
      <c r="O276" s="44"/>
      <c r="P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</row>
    <row r="277" spans="10:30" ht="35.1" customHeight="1" x14ac:dyDescent="0.45">
      <c r="J277" s="44"/>
      <c r="K277" s="131"/>
      <c r="L277" s="131"/>
      <c r="M277" s="44"/>
      <c r="N277" s="44"/>
      <c r="O277" s="44"/>
      <c r="P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</row>
    <row r="278" spans="10:30" ht="35.1" customHeight="1" x14ac:dyDescent="0.45">
      <c r="J278" s="44"/>
      <c r="K278" s="131"/>
      <c r="L278" s="131"/>
      <c r="M278" s="44"/>
      <c r="N278" s="44"/>
      <c r="O278" s="44"/>
      <c r="P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</row>
    <row r="279" spans="10:30" ht="35.1" customHeight="1" x14ac:dyDescent="0.45">
      <c r="J279" s="44"/>
      <c r="K279" s="131"/>
      <c r="L279" s="131"/>
      <c r="M279" s="44"/>
      <c r="N279" s="44"/>
      <c r="O279" s="44"/>
      <c r="P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</row>
    <row r="280" spans="10:30" ht="35.1" customHeight="1" x14ac:dyDescent="0.45">
      <c r="J280" s="44"/>
      <c r="K280" s="131"/>
      <c r="L280" s="131"/>
      <c r="M280" s="44"/>
      <c r="N280" s="44"/>
      <c r="O280" s="44"/>
      <c r="P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</row>
    <row r="281" spans="10:30" ht="35.1" customHeight="1" x14ac:dyDescent="0.45">
      <c r="J281" s="44"/>
      <c r="K281" s="131"/>
      <c r="L281" s="131"/>
      <c r="M281" s="44"/>
      <c r="N281" s="44"/>
      <c r="O281" s="44"/>
      <c r="P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</row>
    <row r="282" spans="10:30" ht="35.1" customHeight="1" x14ac:dyDescent="0.45"/>
    <row r="283" spans="10:30" ht="35.1" customHeight="1" x14ac:dyDescent="0.45"/>
    <row r="284" spans="10:30" ht="35.1" customHeight="1" x14ac:dyDescent="0.45"/>
    <row r="285" spans="10:30" ht="35.1" customHeight="1" x14ac:dyDescent="0.45"/>
    <row r="286" spans="10:30" ht="35.1" customHeight="1" x14ac:dyDescent="0.45"/>
    <row r="287" spans="10:30" ht="35.1" customHeight="1" x14ac:dyDescent="0.45"/>
    <row r="288" spans="10:30" ht="35.1" customHeight="1" x14ac:dyDescent="0.45"/>
    <row r="289" ht="35.1" customHeight="1" x14ac:dyDescent="0.45"/>
    <row r="290" ht="35.1" customHeight="1" x14ac:dyDescent="0.45"/>
    <row r="291" ht="35.1" customHeight="1" x14ac:dyDescent="0.45"/>
    <row r="292" ht="35.1" customHeight="1" x14ac:dyDescent="0.45"/>
    <row r="293" ht="35.1" customHeight="1" x14ac:dyDescent="0.45"/>
    <row r="294" ht="35.1" customHeight="1" x14ac:dyDescent="0.45"/>
    <row r="295" ht="35.1" customHeight="1" x14ac:dyDescent="0.45"/>
    <row r="296" ht="35.1" customHeight="1" x14ac:dyDescent="0.45"/>
    <row r="297" ht="35.1" customHeight="1" x14ac:dyDescent="0.45"/>
    <row r="298" ht="35.1" customHeight="1" x14ac:dyDescent="0.45"/>
    <row r="299" ht="35.1" customHeight="1" x14ac:dyDescent="0.45"/>
    <row r="300" ht="35.1" customHeight="1" x14ac:dyDescent="0.45"/>
    <row r="301" ht="35.1" customHeight="1" x14ac:dyDescent="0.45"/>
    <row r="302" ht="35.1" customHeight="1" x14ac:dyDescent="0.45"/>
    <row r="303" ht="35.1" customHeight="1" x14ac:dyDescent="0.45"/>
    <row r="304" ht="35.1" customHeight="1" x14ac:dyDescent="0.45"/>
    <row r="305" ht="35.1" customHeight="1" x14ac:dyDescent="0.45"/>
    <row r="306" ht="35.1" customHeight="1" x14ac:dyDescent="0.45"/>
    <row r="307" ht="35.1" customHeight="1" x14ac:dyDescent="0.45"/>
    <row r="308" ht="35.1" customHeight="1" x14ac:dyDescent="0.45"/>
    <row r="309" ht="35.1" customHeight="1" x14ac:dyDescent="0.45"/>
    <row r="310" ht="35.1" customHeight="1" x14ac:dyDescent="0.45"/>
    <row r="311" ht="35.1" customHeight="1" x14ac:dyDescent="0.45"/>
    <row r="312" ht="35.1" customHeight="1" x14ac:dyDescent="0.45"/>
    <row r="313" ht="35.1" customHeight="1" x14ac:dyDescent="0.45"/>
    <row r="314" ht="35.1" customHeight="1" x14ac:dyDescent="0.45"/>
    <row r="315" ht="35.1" customHeight="1" x14ac:dyDescent="0.45"/>
    <row r="316" ht="35.1" customHeight="1" x14ac:dyDescent="0.45"/>
    <row r="317" ht="35.1" customHeight="1" x14ac:dyDescent="0.45"/>
    <row r="318" ht="35.1" customHeight="1" x14ac:dyDescent="0.45"/>
    <row r="319" ht="35.1" customHeight="1" x14ac:dyDescent="0.45"/>
    <row r="320" ht="35.1" customHeight="1" x14ac:dyDescent="0.45"/>
    <row r="321" ht="35.1" customHeight="1" x14ac:dyDescent="0.45"/>
    <row r="322" ht="35.1" customHeight="1" x14ac:dyDescent="0.45"/>
    <row r="323" ht="35.1" customHeight="1" x14ac:dyDescent="0.45"/>
    <row r="324" ht="35.1" customHeight="1" x14ac:dyDescent="0.45"/>
    <row r="325" ht="35.1" customHeight="1" x14ac:dyDescent="0.45"/>
    <row r="326" ht="35.1" customHeight="1" x14ac:dyDescent="0.45"/>
    <row r="327" ht="35.1" customHeight="1" x14ac:dyDescent="0.45"/>
    <row r="328" ht="35.1" customHeight="1" x14ac:dyDescent="0.45"/>
    <row r="329" ht="35.1" customHeight="1" x14ac:dyDescent="0.45"/>
    <row r="330" ht="35.1" customHeight="1" x14ac:dyDescent="0.45"/>
    <row r="331" ht="35.1" customHeight="1" x14ac:dyDescent="0.45"/>
    <row r="332" ht="35.1" customHeight="1" x14ac:dyDescent="0.45"/>
    <row r="333" ht="35.1" customHeight="1" x14ac:dyDescent="0.45"/>
    <row r="334" ht="35.1" customHeight="1" x14ac:dyDescent="0.45"/>
    <row r="335" ht="35.1" customHeight="1" x14ac:dyDescent="0.45"/>
    <row r="336" ht="35.1" customHeight="1" x14ac:dyDescent="0.45"/>
    <row r="337" ht="35.1" customHeight="1" x14ac:dyDescent="0.45"/>
    <row r="338" ht="35.1" customHeight="1" x14ac:dyDescent="0.45"/>
    <row r="339" ht="35.1" customHeight="1" x14ac:dyDescent="0.45"/>
    <row r="340" ht="35.1" customHeight="1" x14ac:dyDescent="0.45"/>
    <row r="341" ht="35.1" customHeight="1" x14ac:dyDescent="0.45"/>
    <row r="342" ht="35.1" customHeight="1" x14ac:dyDescent="0.45"/>
    <row r="343" ht="35.1" customHeight="1" x14ac:dyDescent="0.45"/>
    <row r="344" ht="35.1" customHeight="1" x14ac:dyDescent="0.45"/>
    <row r="345" ht="35.1" customHeight="1" x14ac:dyDescent="0.45"/>
    <row r="346" ht="35.1" customHeight="1" x14ac:dyDescent="0.45"/>
    <row r="347" ht="35.1" customHeight="1" x14ac:dyDescent="0.45"/>
    <row r="348" ht="35.1" customHeight="1" x14ac:dyDescent="0.45"/>
    <row r="349" ht="35.1" customHeight="1" x14ac:dyDescent="0.45"/>
    <row r="350" ht="35.1" customHeight="1" x14ac:dyDescent="0.45"/>
    <row r="351" ht="35.1" customHeight="1" x14ac:dyDescent="0.45"/>
    <row r="352" ht="35.1" customHeight="1" x14ac:dyDescent="0.45"/>
    <row r="353" ht="35.1" customHeight="1" x14ac:dyDescent="0.45"/>
    <row r="354" ht="35.1" customHeight="1" x14ac:dyDescent="0.45"/>
    <row r="355" ht="35.1" customHeight="1" x14ac:dyDescent="0.45"/>
    <row r="356" ht="35.1" customHeight="1" x14ac:dyDescent="0.45"/>
    <row r="357" ht="35.1" customHeight="1" x14ac:dyDescent="0.45"/>
    <row r="358" ht="35.1" customHeight="1" x14ac:dyDescent="0.45"/>
    <row r="359" ht="35.1" customHeight="1" x14ac:dyDescent="0.45"/>
    <row r="360" ht="35.1" customHeight="1" x14ac:dyDescent="0.45"/>
    <row r="361" ht="35.1" customHeight="1" x14ac:dyDescent="0.45"/>
    <row r="362" ht="35.1" customHeight="1" x14ac:dyDescent="0.45"/>
    <row r="363" ht="35.1" customHeight="1" x14ac:dyDescent="0.45"/>
    <row r="364" ht="35.1" customHeight="1" x14ac:dyDescent="0.45"/>
    <row r="365" ht="35.1" customHeight="1" x14ac:dyDescent="0.45"/>
    <row r="366" ht="35.1" customHeight="1" x14ac:dyDescent="0.45"/>
    <row r="367" ht="35.1" customHeight="1" x14ac:dyDescent="0.45"/>
    <row r="368" ht="35.1" customHeight="1" x14ac:dyDescent="0.45"/>
    <row r="369" ht="35.1" customHeight="1" x14ac:dyDescent="0.45"/>
    <row r="370" ht="35.1" customHeight="1" x14ac:dyDescent="0.45"/>
    <row r="371" ht="35.1" customHeight="1" x14ac:dyDescent="0.45"/>
    <row r="372" ht="35.1" customHeight="1" x14ac:dyDescent="0.45"/>
    <row r="373" ht="35.1" customHeight="1" x14ac:dyDescent="0.45"/>
    <row r="374" ht="35.1" customHeight="1" x14ac:dyDescent="0.45"/>
    <row r="375" ht="35.1" customHeight="1" x14ac:dyDescent="0.45"/>
    <row r="376" ht="35.1" customHeight="1" x14ac:dyDescent="0.45"/>
    <row r="377" ht="35.1" customHeight="1" x14ac:dyDescent="0.45"/>
    <row r="378" ht="35.1" customHeight="1" x14ac:dyDescent="0.45"/>
    <row r="379" ht="35.1" customHeight="1" x14ac:dyDescent="0.45"/>
    <row r="380" ht="35.1" customHeight="1" x14ac:dyDescent="0.45"/>
    <row r="381" ht="35.1" customHeight="1" x14ac:dyDescent="0.45"/>
    <row r="382" ht="35.1" customHeight="1" x14ac:dyDescent="0.45"/>
    <row r="383" ht="35.1" customHeight="1" x14ac:dyDescent="0.45"/>
    <row r="384" ht="35.1" customHeight="1" x14ac:dyDescent="0.45"/>
    <row r="385" ht="35.1" customHeight="1" x14ac:dyDescent="0.45"/>
    <row r="386" ht="35.1" customHeight="1" x14ac:dyDescent="0.45"/>
    <row r="387" ht="35.1" customHeight="1" x14ac:dyDescent="0.45"/>
    <row r="388" ht="35.1" customHeight="1" x14ac:dyDescent="0.45"/>
    <row r="389" ht="35.1" customHeight="1" x14ac:dyDescent="0.45"/>
    <row r="390" ht="35.1" customHeight="1" x14ac:dyDescent="0.45"/>
    <row r="391" ht="35.1" customHeight="1" x14ac:dyDescent="0.45"/>
    <row r="392" ht="35.1" customHeight="1" x14ac:dyDescent="0.45"/>
    <row r="393" ht="35.1" customHeight="1" x14ac:dyDescent="0.45"/>
    <row r="394" ht="35.1" customHeight="1" x14ac:dyDescent="0.45"/>
    <row r="395" ht="35.1" customHeight="1" x14ac:dyDescent="0.45"/>
    <row r="396" ht="35.1" customHeight="1" x14ac:dyDescent="0.45"/>
    <row r="397" ht="35.1" customHeight="1" x14ac:dyDescent="0.45"/>
    <row r="398" ht="35.1" customHeight="1" x14ac:dyDescent="0.45"/>
    <row r="399" ht="35.1" customHeight="1" x14ac:dyDescent="0.45"/>
    <row r="400" ht="35.1" customHeight="1" x14ac:dyDescent="0.45"/>
    <row r="401" ht="35.1" customHeight="1" x14ac:dyDescent="0.45"/>
    <row r="402" ht="35.1" customHeight="1" x14ac:dyDescent="0.45"/>
    <row r="403" ht="35.1" customHeight="1" x14ac:dyDescent="0.45"/>
    <row r="404" ht="35.1" customHeight="1" x14ac:dyDescent="0.45"/>
    <row r="405" ht="35.1" customHeight="1" x14ac:dyDescent="0.45"/>
    <row r="406" ht="35.1" customHeight="1" x14ac:dyDescent="0.45"/>
    <row r="407" ht="35.1" customHeight="1" x14ac:dyDescent="0.45"/>
    <row r="408" ht="35.1" customHeight="1" x14ac:dyDescent="0.45"/>
    <row r="409" ht="35.1" customHeight="1" x14ac:dyDescent="0.45"/>
    <row r="410" ht="35.1" customHeight="1" x14ac:dyDescent="0.45"/>
    <row r="411" ht="35.1" customHeight="1" x14ac:dyDescent="0.45"/>
    <row r="412" ht="35.1" customHeight="1" x14ac:dyDescent="0.45"/>
    <row r="413" ht="35.1" customHeight="1" x14ac:dyDescent="0.45"/>
    <row r="414" ht="35.1" customHeight="1" x14ac:dyDescent="0.45"/>
    <row r="415" ht="35.1" customHeight="1" x14ac:dyDescent="0.45"/>
    <row r="416" ht="35.1" customHeight="1" x14ac:dyDescent="0.45"/>
    <row r="417" ht="35.1" customHeight="1" x14ac:dyDescent="0.45"/>
    <row r="418" ht="35.1" customHeight="1" x14ac:dyDescent="0.45"/>
    <row r="419" ht="35.1" customHeight="1" x14ac:dyDescent="0.45"/>
    <row r="420" ht="35.1" customHeight="1" x14ac:dyDescent="0.45"/>
    <row r="421" ht="35.1" customHeight="1" x14ac:dyDescent="0.45"/>
    <row r="422" ht="35.1" customHeight="1" x14ac:dyDescent="0.45"/>
    <row r="423" ht="35.1" customHeight="1" x14ac:dyDescent="0.45"/>
    <row r="424" ht="35.1" customHeight="1" x14ac:dyDescent="0.45"/>
    <row r="425" ht="35.1" customHeight="1" x14ac:dyDescent="0.45"/>
    <row r="426" ht="35.1" customHeight="1" x14ac:dyDescent="0.45"/>
    <row r="427" ht="35.1" customHeight="1" x14ac:dyDescent="0.45"/>
    <row r="428" ht="35.1" customHeight="1" x14ac:dyDescent="0.45"/>
    <row r="429" ht="35.1" customHeight="1" x14ac:dyDescent="0.45"/>
    <row r="430" ht="35.1" customHeight="1" x14ac:dyDescent="0.45"/>
    <row r="431" ht="35.1" customHeight="1" x14ac:dyDescent="0.45"/>
    <row r="432" ht="35.1" customHeight="1" x14ac:dyDescent="0.45"/>
    <row r="433" ht="35.1" customHeight="1" x14ac:dyDescent="0.45"/>
    <row r="434" ht="35.1" customHeight="1" x14ac:dyDescent="0.45"/>
    <row r="435" ht="35.1" customHeight="1" x14ac:dyDescent="0.45"/>
    <row r="436" ht="35.1" customHeight="1" x14ac:dyDescent="0.45"/>
    <row r="437" ht="35.1" customHeight="1" x14ac:dyDescent="0.45"/>
    <row r="438" ht="35.1" customHeight="1" x14ac:dyDescent="0.45"/>
    <row r="439" ht="35.1" customHeight="1" x14ac:dyDescent="0.45"/>
    <row r="440" ht="35.1" customHeight="1" x14ac:dyDescent="0.45"/>
    <row r="441" ht="35.1" customHeight="1" x14ac:dyDescent="0.45"/>
    <row r="442" ht="35.1" customHeight="1" x14ac:dyDescent="0.45"/>
    <row r="443" ht="35.1" customHeight="1" x14ac:dyDescent="0.45"/>
    <row r="444" ht="35.1" customHeight="1" x14ac:dyDescent="0.45"/>
    <row r="445" ht="35.1" customHeight="1" x14ac:dyDescent="0.45"/>
    <row r="446" ht="35.1" customHeight="1" x14ac:dyDescent="0.45"/>
    <row r="447" ht="35.1" customHeight="1" x14ac:dyDescent="0.45"/>
    <row r="448" ht="35.1" customHeight="1" x14ac:dyDescent="0.45"/>
    <row r="449" ht="35.1" customHeight="1" x14ac:dyDescent="0.45"/>
    <row r="450" ht="35.1" customHeight="1" x14ac:dyDescent="0.45"/>
    <row r="451" ht="35.1" customHeight="1" x14ac:dyDescent="0.45"/>
    <row r="452" ht="35.1" customHeight="1" x14ac:dyDescent="0.45"/>
    <row r="453" ht="35.1" customHeight="1" x14ac:dyDescent="0.45"/>
    <row r="454" ht="35.1" customHeight="1" x14ac:dyDescent="0.45"/>
    <row r="455" ht="35.1" customHeight="1" x14ac:dyDescent="0.45"/>
    <row r="456" ht="35.1" customHeight="1" x14ac:dyDescent="0.45"/>
    <row r="457" ht="35.1" customHeight="1" x14ac:dyDescent="0.45"/>
    <row r="458" ht="35.1" customHeight="1" x14ac:dyDescent="0.45"/>
    <row r="459" ht="35.1" customHeight="1" x14ac:dyDescent="0.45"/>
    <row r="460" ht="35.1" customHeight="1" x14ac:dyDescent="0.45"/>
    <row r="461" ht="35.1" customHeight="1" x14ac:dyDescent="0.45"/>
    <row r="462" ht="35.1" customHeight="1" x14ac:dyDescent="0.45"/>
    <row r="463" ht="35.1" customHeight="1" x14ac:dyDescent="0.45"/>
    <row r="464" ht="35.1" customHeight="1" x14ac:dyDescent="0.45"/>
    <row r="465" ht="35.1" customHeight="1" x14ac:dyDescent="0.45"/>
    <row r="466" ht="35.1" customHeight="1" x14ac:dyDescent="0.45"/>
    <row r="467" ht="35.1" customHeight="1" x14ac:dyDescent="0.45"/>
    <row r="468" ht="35.1" customHeight="1" x14ac:dyDescent="0.45"/>
    <row r="469" ht="35.1" customHeight="1" x14ac:dyDescent="0.45"/>
    <row r="470" ht="35.1" customHeight="1" x14ac:dyDescent="0.45"/>
    <row r="471" ht="35.1" customHeight="1" x14ac:dyDescent="0.45"/>
    <row r="472" ht="35.1" customHeight="1" x14ac:dyDescent="0.45"/>
    <row r="473" ht="35.1" customHeight="1" x14ac:dyDescent="0.45"/>
    <row r="474" ht="35.1" customHeight="1" x14ac:dyDescent="0.45"/>
    <row r="475" ht="35.1" customHeight="1" x14ac:dyDescent="0.45"/>
    <row r="476" ht="35.1" customHeight="1" x14ac:dyDescent="0.45"/>
    <row r="477" ht="35.1" customHeight="1" x14ac:dyDescent="0.45"/>
    <row r="478" ht="35.1" customHeight="1" x14ac:dyDescent="0.45"/>
    <row r="479" ht="35.1" customHeight="1" x14ac:dyDescent="0.45"/>
    <row r="480" ht="35.1" customHeight="1" x14ac:dyDescent="0.45"/>
    <row r="481" ht="35.1" customHeight="1" x14ac:dyDescent="0.45"/>
    <row r="482" ht="35.1" customHeight="1" x14ac:dyDescent="0.45"/>
    <row r="483" ht="35.1" customHeight="1" x14ac:dyDescent="0.45"/>
    <row r="484" ht="35.1" customHeight="1" x14ac:dyDescent="0.45"/>
    <row r="485" ht="35.1" customHeight="1" x14ac:dyDescent="0.45"/>
    <row r="486" ht="35.1" customHeight="1" x14ac:dyDescent="0.45"/>
    <row r="487" ht="35.1" customHeight="1" x14ac:dyDescent="0.45"/>
    <row r="488" ht="35.1" customHeight="1" x14ac:dyDescent="0.45"/>
    <row r="489" ht="35.1" customHeight="1" x14ac:dyDescent="0.45"/>
    <row r="490" ht="35.1" customHeight="1" x14ac:dyDescent="0.45"/>
    <row r="491" ht="35.1" customHeight="1" x14ac:dyDescent="0.45"/>
    <row r="492" ht="35.1" customHeight="1" x14ac:dyDescent="0.45"/>
    <row r="493" ht="35.1" customHeight="1" x14ac:dyDescent="0.45"/>
    <row r="494" ht="35.1" customHeight="1" x14ac:dyDescent="0.45"/>
    <row r="495" ht="35.1" customHeight="1" x14ac:dyDescent="0.45"/>
    <row r="496" ht="35.1" customHeight="1" x14ac:dyDescent="0.45"/>
    <row r="497" ht="35.1" customHeight="1" x14ac:dyDescent="0.45"/>
    <row r="498" ht="35.1" customHeight="1" x14ac:dyDescent="0.45"/>
    <row r="499" ht="35.1" customHeight="1" x14ac:dyDescent="0.45"/>
    <row r="500" ht="35.1" customHeight="1" x14ac:dyDescent="0.45"/>
    <row r="501" ht="35.1" customHeight="1" x14ac:dyDescent="0.45"/>
    <row r="502" ht="35.1" customHeight="1" x14ac:dyDescent="0.45"/>
    <row r="503" ht="35.1" customHeight="1" x14ac:dyDescent="0.45"/>
    <row r="504" ht="35.1" customHeight="1" x14ac:dyDescent="0.45"/>
    <row r="505" ht="35.1" customHeight="1" x14ac:dyDescent="0.45"/>
    <row r="506" ht="35.1" customHeight="1" x14ac:dyDescent="0.45"/>
    <row r="507" ht="35.1" customHeight="1" x14ac:dyDescent="0.45"/>
    <row r="508" ht="35.1" customHeight="1" x14ac:dyDescent="0.45"/>
    <row r="509" ht="35.1" customHeight="1" x14ac:dyDescent="0.45"/>
    <row r="510" ht="35.1" customHeight="1" x14ac:dyDescent="0.45"/>
    <row r="511" ht="35.1" customHeight="1" x14ac:dyDescent="0.45"/>
    <row r="512" ht="35.1" customHeight="1" x14ac:dyDescent="0.45"/>
    <row r="513" ht="35.1" customHeight="1" x14ac:dyDescent="0.45"/>
    <row r="514" ht="35.1" customHeight="1" x14ac:dyDescent="0.45"/>
    <row r="515" ht="35.1" customHeight="1" x14ac:dyDescent="0.45"/>
    <row r="516" ht="35.1" customHeight="1" x14ac:dyDescent="0.45"/>
    <row r="517" ht="35.1" customHeight="1" x14ac:dyDescent="0.45"/>
    <row r="518" ht="35.1" customHeight="1" x14ac:dyDescent="0.45"/>
    <row r="519" ht="35.1" customHeight="1" x14ac:dyDescent="0.45"/>
    <row r="520" ht="35.1" customHeight="1" x14ac:dyDescent="0.45"/>
    <row r="521" ht="35.1" customHeight="1" x14ac:dyDescent="0.45"/>
    <row r="522" ht="35.1" customHeight="1" x14ac:dyDescent="0.45"/>
    <row r="523" ht="35.1" customHeight="1" x14ac:dyDescent="0.45"/>
    <row r="524" ht="35.1" customHeight="1" x14ac:dyDescent="0.45"/>
    <row r="525" ht="35.1" customHeight="1" x14ac:dyDescent="0.45"/>
    <row r="526" ht="35.1" customHeight="1" x14ac:dyDescent="0.45"/>
    <row r="527" ht="35.1" customHeight="1" x14ac:dyDescent="0.45"/>
    <row r="528" ht="35.1" customHeight="1" x14ac:dyDescent="0.45"/>
    <row r="529" ht="35.1" customHeight="1" x14ac:dyDescent="0.45"/>
    <row r="530" ht="35.1" customHeight="1" x14ac:dyDescent="0.45"/>
    <row r="531" ht="35.1" customHeight="1" x14ac:dyDescent="0.45"/>
    <row r="532" ht="35.1" customHeight="1" x14ac:dyDescent="0.45"/>
    <row r="533" ht="35.1" customHeight="1" x14ac:dyDescent="0.45"/>
    <row r="534" ht="35.1" customHeight="1" x14ac:dyDescent="0.45"/>
    <row r="535" ht="35.1" customHeight="1" x14ac:dyDescent="0.45"/>
    <row r="536" ht="35.1" customHeight="1" x14ac:dyDescent="0.45"/>
    <row r="537" ht="35.1" customHeight="1" x14ac:dyDescent="0.45"/>
    <row r="538" ht="35.1" customHeight="1" x14ac:dyDescent="0.45"/>
    <row r="539" ht="35.1" customHeight="1" x14ac:dyDescent="0.45"/>
    <row r="540" ht="35.1" customHeight="1" x14ac:dyDescent="0.45"/>
    <row r="541" ht="35.1" customHeight="1" x14ac:dyDescent="0.45"/>
    <row r="542" ht="35.1" customHeight="1" x14ac:dyDescent="0.45"/>
    <row r="543" ht="35.1" customHeight="1" x14ac:dyDescent="0.45"/>
    <row r="544" ht="35.1" customHeight="1" x14ac:dyDescent="0.45"/>
    <row r="545" ht="35.1" customHeight="1" x14ac:dyDescent="0.45"/>
    <row r="546" ht="35.1" customHeight="1" x14ac:dyDescent="0.45"/>
    <row r="547" ht="35.1" customHeight="1" x14ac:dyDescent="0.45"/>
    <row r="548" ht="35.1" customHeight="1" x14ac:dyDescent="0.45"/>
    <row r="549" ht="35.1" customHeight="1" x14ac:dyDescent="0.45"/>
    <row r="550" ht="35.1" customHeight="1" x14ac:dyDescent="0.45"/>
    <row r="551" ht="35.1" customHeight="1" x14ac:dyDescent="0.45"/>
    <row r="552" ht="35.1" customHeight="1" x14ac:dyDescent="0.45"/>
    <row r="553" ht="35.1" customHeight="1" x14ac:dyDescent="0.45"/>
    <row r="554" ht="35.1" customHeight="1" x14ac:dyDescent="0.45"/>
    <row r="555" ht="35.1" customHeight="1" x14ac:dyDescent="0.45"/>
    <row r="556" ht="35.1" customHeight="1" x14ac:dyDescent="0.45"/>
    <row r="557" ht="35.1" customHeight="1" x14ac:dyDescent="0.45"/>
    <row r="558" ht="35.1" customHeight="1" x14ac:dyDescent="0.45"/>
    <row r="559" ht="35.1" customHeight="1" x14ac:dyDescent="0.45"/>
    <row r="560" ht="35.1" customHeight="1" x14ac:dyDescent="0.45"/>
    <row r="561" ht="35.1" customHeight="1" x14ac:dyDescent="0.45"/>
    <row r="562" ht="35.1" customHeight="1" x14ac:dyDescent="0.45"/>
    <row r="563" ht="35.1" customHeight="1" x14ac:dyDescent="0.45"/>
    <row r="564" ht="35.1" customHeight="1" x14ac:dyDescent="0.45"/>
    <row r="565" ht="35.1" customHeight="1" x14ac:dyDescent="0.45"/>
    <row r="566" ht="35.1" customHeight="1" x14ac:dyDescent="0.45"/>
    <row r="567" ht="35.1" customHeight="1" x14ac:dyDescent="0.45"/>
    <row r="568" ht="35.1" customHeight="1" x14ac:dyDescent="0.45"/>
    <row r="569" ht="35.1" customHeight="1" x14ac:dyDescent="0.45"/>
    <row r="570" ht="35.1" customHeight="1" x14ac:dyDescent="0.45"/>
    <row r="571" ht="35.1" customHeight="1" x14ac:dyDescent="0.45"/>
    <row r="572" ht="35.1" customHeight="1" x14ac:dyDescent="0.45"/>
    <row r="573" ht="35.1" customHeight="1" x14ac:dyDescent="0.45"/>
    <row r="574" ht="35.1" customHeight="1" x14ac:dyDescent="0.45"/>
    <row r="575" ht="35.1" customHeight="1" x14ac:dyDescent="0.45"/>
    <row r="576" ht="35.1" customHeight="1" x14ac:dyDescent="0.45"/>
    <row r="577" ht="35.1" customHeight="1" x14ac:dyDescent="0.45"/>
    <row r="578" ht="35.1" customHeight="1" x14ac:dyDescent="0.45"/>
    <row r="579" ht="35.1" customHeight="1" x14ac:dyDescent="0.45"/>
    <row r="580" ht="35.1" customHeight="1" x14ac:dyDescent="0.45"/>
    <row r="581" ht="35.1" customHeight="1" x14ac:dyDescent="0.45"/>
    <row r="582" ht="35.1" customHeight="1" x14ac:dyDescent="0.45"/>
    <row r="583" ht="35.1" customHeight="1" x14ac:dyDescent="0.45"/>
    <row r="584" ht="35.1" customHeight="1" x14ac:dyDescent="0.45"/>
    <row r="585" ht="35.1" customHeight="1" x14ac:dyDescent="0.45"/>
    <row r="586" ht="35.1" customHeight="1" x14ac:dyDescent="0.45"/>
    <row r="587" ht="35.1" customHeight="1" x14ac:dyDescent="0.45"/>
    <row r="588" ht="35.1" customHeight="1" x14ac:dyDescent="0.45"/>
    <row r="589" ht="35.1" customHeight="1" x14ac:dyDescent="0.45"/>
    <row r="590" ht="35.1" customHeight="1" x14ac:dyDescent="0.45"/>
    <row r="591" ht="35.1" customHeight="1" x14ac:dyDescent="0.45"/>
    <row r="592" ht="35.1" customHeight="1" x14ac:dyDescent="0.45"/>
    <row r="593" ht="35.1" customHeight="1" x14ac:dyDescent="0.45"/>
    <row r="594" ht="35.1" customHeight="1" x14ac:dyDescent="0.45"/>
    <row r="595" ht="35.1" customHeight="1" x14ac:dyDescent="0.45"/>
    <row r="596" ht="35.1" customHeight="1" x14ac:dyDescent="0.45"/>
    <row r="597" ht="35.1" customHeight="1" x14ac:dyDescent="0.45"/>
    <row r="598" ht="35.1" customHeight="1" x14ac:dyDescent="0.45"/>
    <row r="599" ht="35.1" customHeight="1" x14ac:dyDescent="0.45"/>
    <row r="600" ht="35.1" customHeight="1" x14ac:dyDescent="0.45"/>
    <row r="601" ht="35.1" customHeight="1" x14ac:dyDescent="0.45"/>
    <row r="602" ht="35.1" customHeight="1" x14ac:dyDescent="0.45"/>
    <row r="603" ht="35.1" customHeight="1" x14ac:dyDescent="0.45"/>
    <row r="604" ht="35.1" customHeight="1" x14ac:dyDescent="0.45"/>
    <row r="605" ht="35.1" customHeight="1" x14ac:dyDescent="0.45"/>
    <row r="606" ht="35.1" customHeight="1" x14ac:dyDescent="0.45"/>
    <row r="607" ht="35.1" customHeight="1" x14ac:dyDescent="0.45"/>
    <row r="608" ht="35.1" customHeight="1" x14ac:dyDescent="0.45"/>
    <row r="609" ht="35.1" customHeight="1" x14ac:dyDescent="0.45"/>
    <row r="610" ht="35.1" customHeight="1" x14ac:dyDescent="0.45"/>
    <row r="611" ht="35.1" customHeight="1" x14ac:dyDescent="0.45"/>
    <row r="612" ht="35.1" customHeight="1" x14ac:dyDescent="0.45"/>
    <row r="613" ht="35.1" customHeight="1" x14ac:dyDescent="0.45"/>
    <row r="614" ht="35.1" customHeight="1" x14ac:dyDescent="0.45"/>
    <row r="615" ht="35.1" customHeight="1" x14ac:dyDescent="0.45"/>
    <row r="616" ht="35.1" customHeight="1" x14ac:dyDescent="0.45"/>
    <row r="617" ht="35.1" customHeight="1" x14ac:dyDescent="0.45"/>
    <row r="618" ht="35.1" customHeight="1" x14ac:dyDescent="0.45"/>
    <row r="619" ht="35.1" customHeight="1" x14ac:dyDescent="0.45"/>
    <row r="620" ht="35.1" customHeight="1" x14ac:dyDescent="0.45"/>
    <row r="621" ht="35.1" customHeight="1" x14ac:dyDescent="0.45"/>
    <row r="622" ht="35.1" customHeight="1" x14ac:dyDescent="0.45"/>
    <row r="623" ht="35.1" customHeight="1" x14ac:dyDescent="0.45"/>
    <row r="624" ht="35.1" customHeight="1" x14ac:dyDescent="0.45"/>
    <row r="625" ht="35.1" customHeight="1" x14ac:dyDescent="0.45"/>
    <row r="626" ht="35.1" customHeight="1" x14ac:dyDescent="0.45"/>
    <row r="627" ht="35.1" customHeight="1" x14ac:dyDescent="0.45"/>
    <row r="628" ht="35.1" customHeight="1" x14ac:dyDescent="0.45"/>
    <row r="629" ht="35.1" customHeight="1" x14ac:dyDescent="0.45"/>
    <row r="630" ht="35.1" customHeight="1" x14ac:dyDescent="0.45"/>
    <row r="631" ht="35.1" customHeight="1" x14ac:dyDescent="0.45"/>
    <row r="632" ht="35.1" customHeight="1" x14ac:dyDescent="0.45"/>
    <row r="633" ht="35.1" customHeight="1" x14ac:dyDescent="0.45"/>
    <row r="634" ht="35.1" customHeight="1" x14ac:dyDescent="0.45"/>
    <row r="635" ht="35.1" customHeight="1" x14ac:dyDescent="0.45"/>
    <row r="636" ht="35.1" customHeight="1" x14ac:dyDescent="0.45"/>
    <row r="637" ht="35.1" customHeight="1" x14ac:dyDescent="0.45"/>
    <row r="638" ht="35.1" customHeight="1" x14ac:dyDescent="0.45"/>
    <row r="639" ht="35.1" customHeight="1" x14ac:dyDescent="0.45"/>
    <row r="640" ht="35.1" customHeight="1" x14ac:dyDescent="0.45"/>
    <row r="641" ht="35.1" customHeight="1" x14ac:dyDescent="0.45"/>
    <row r="642" ht="35.1" customHeight="1" x14ac:dyDescent="0.45"/>
    <row r="643" ht="35.1" customHeight="1" x14ac:dyDescent="0.45"/>
    <row r="644" ht="35.1" customHeight="1" x14ac:dyDescent="0.45"/>
    <row r="645" ht="35.1" customHeight="1" x14ac:dyDescent="0.45"/>
    <row r="646" ht="35.1" customHeight="1" x14ac:dyDescent="0.45"/>
    <row r="647" ht="35.1" customHeight="1" x14ac:dyDescent="0.45"/>
    <row r="648" ht="35.1" customHeight="1" x14ac:dyDescent="0.45"/>
    <row r="649" ht="35.1" customHeight="1" x14ac:dyDescent="0.45"/>
    <row r="650" ht="35.1" customHeight="1" x14ac:dyDescent="0.45"/>
    <row r="651" ht="35.1" customHeight="1" x14ac:dyDescent="0.45"/>
    <row r="652" ht="35.1" customHeight="1" x14ac:dyDescent="0.45"/>
    <row r="653" ht="35.1" customHeight="1" x14ac:dyDescent="0.45"/>
    <row r="654" ht="35.1" customHeight="1" x14ac:dyDescent="0.45"/>
    <row r="655" ht="35.1" customHeight="1" x14ac:dyDescent="0.45"/>
    <row r="656" ht="35.1" customHeight="1" x14ac:dyDescent="0.45"/>
    <row r="657" ht="35.1" customHeight="1" x14ac:dyDescent="0.45"/>
    <row r="658" ht="35.1" customHeight="1" x14ac:dyDescent="0.45"/>
    <row r="659" ht="35.1" customHeight="1" x14ac:dyDescent="0.45"/>
    <row r="660" ht="35.1" customHeight="1" x14ac:dyDescent="0.45"/>
    <row r="661" ht="35.1" customHeight="1" x14ac:dyDescent="0.45"/>
    <row r="662" ht="35.1" customHeight="1" x14ac:dyDescent="0.45"/>
    <row r="663" ht="35.1" customHeight="1" x14ac:dyDescent="0.45"/>
    <row r="664" ht="35.1" customHeight="1" x14ac:dyDescent="0.45"/>
    <row r="665" ht="35.1" customHeight="1" x14ac:dyDescent="0.45"/>
    <row r="666" ht="35.1" customHeight="1" x14ac:dyDescent="0.45"/>
    <row r="667" ht="35.1" customHeight="1" x14ac:dyDescent="0.45"/>
    <row r="668" ht="35.1" customHeight="1" x14ac:dyDescent="0.45"/>
    <row r="669" ht="35.1" customHeight="1" x14ac:dyDescent="0.45"/>
    <row r="670" ht="35.1" customHeight="1" x14ac:dyDescent="0.45"/>
    <row r="671" ht="35.1" customHeight="1" x14ac:dyDescent="0.45"/>
    <row r="672" ht="35.1" customHeight="1" x14ac:dyDescent="0.45"/>
    <row r="673" ht="35.1" customHeight="1" x14ac:dyDescent="0.45"/>
    <row r="674" ht="35.1" customHeight="1" x14ac:dyDescent="0.45"/>
    <row r="675" ht="35.1" customHeight="1" x14ac:dyDescent="0.45"/>
    <row r="676" ht="35.1" customHeight="1" x14ac:dyDescent="0.45"/>
    <row r="677" ht="35.1" customHeight="1" x14ac:dyDescent="0.45"/>
    <row r="678" ht="35.1" customHeight="1" x14ac:dyDescent="0.45"/>
    <row r="679" ht="35.1" customHeight="1" x14ac:dyDescent="0.45"/>
    <row r="680" ht="35.1" customHeight="1" x14ac:dyDescent="0.45"/>
    <row r="681" ht="35.1" customHeight="1" x14ac:dyDescent="0.45"/>
    <row r="682" ht="35.1" customHeight="1" x14ac:dyDescent="0.45"/>
    <row r="683" ht="35.1" customHeight="1" x14ac:dyDescent="0.45"/>
    <row r="684" ht="35.1" customHeight="1" x14ac:dyDescent="0.45"/>
    <row r="685" ht="35.1" customHeight="1" x14ac:dyDescent="0.45"/>
    <row r="686" ht="35.1" customHeight="1" x14ac:dyDescent="0.45"/>
    <row r="687" ht="35.1" customHeight="1" x14ac:dyDescent="0.45"/>
    <row r="688" ht="35.1" customHeight="1" x14ac:dyDescent="0.45"/>
    <row r="689" ht="35.1" customHeight="1" x14ac:dyDescent="0.45"/>
    <row r="690" ht="35.1" customHeight="1" x14ac:dyDescent="0.45"/>
    <row r="691" ht="35.1" customHeight="1" x14ac:dyDescent="0.45"/>
    <row r="692" ht="35.1" customHeight="1" x14ac:dyDescent="0.45"/>
    <row r="693" ht="35.1" customHeight="1" x14ac:dyDescent="0.45"/>
    <row r="694" ht="35.1" customHeight="1" x14ac:dyDescent="0.45"/>
    <row r="695" ht="35.1" customHeight="1" x14ac:dyDescent="0.45"/>
    <row r="696" ht="35.1" customHeight="1" x14ac:dyDescent="0.45"/>
    <row r="697" ht="35.1" customHeight="1" x14ac:dyDescent="0.45"/>
    <row r="698" ht="35.1" customHeight="1" x14ac:dyDescent="0.45"/>
    <row r="699" ht="35.1" customHeight="1" x14ac:dyDescent="0.45"/>
    <row r="700" ht="35.1" customHeight="1" x14ac:dyDescent="0.45"/>
    <row r="701" ht="35.1" customHeight="1" x14ac:dyDescent="0.45"/>
    <row r="702" ht="35.1" customHeight="1" x14ac:dyDescent="0.45"/>
    <row r="703" ht="35.1" customHeight="1" x14ac:dyDescent="0.45"/>
    <row r="704" ht="35.1" customHeight="1" x14ac:dyDescent="0.45"/>
    <row r="705" ht="35.1" customHeight="1" x14ac:dyDescent="0.45"/>
    <row r="706" ht="35.1" customHeight="1" x14ac:dyDescent="0.45"/>
    <row r="707" ht="35.1" customHeight="1" x14ac:dyDescent="0.45"/>
    <row r="708" ht="35.1" customHeight="1" x14ac:dyDescent="0.45"/>
    <row r="709" ht="35.1" customHeight="1" x14ac:dyDescent="0.45"/>
    <row r="710" ht="35.1" customHeight="1" x14ac:dyDescent="0.45"/>
    <row r="711" ht="35.1" customHeight="1" x14ac:dyDescent="0.45"/>
    <row r="712" ht="35.1" customHeight="1" x14ac:dyDescent="0.45"/>
    <row r="713" ht="35.1" customHeight="1" x14ac:dyDescent="0.45"/>
    <row r="714" ht="35.1" customHeight="1" x14ac:dyDescent="0.45"/>
    <row r="715" ht="35.1" customHeight="1" x14ac:dyDescent="0.45"/>
    <row r="716" ht="35.1" customHeight="1" x14ac:dyDescent="0.45"/>
    <row r="717" ht="35.1" customHeight="1" x14ac:dyDescent="0.45"/>
    <row r="718" ht="35.1" customHeight="1" x14ac:dyDescent="0.45"/>
    <row r="719" ht="35.1" customHeight="1" x14ac:dyDescent="0.45"/>
    <row r="720" ht="35.1" customHeight="1" x14ac:dyDescent="0.45"/>
    <row r="721" ht="35.1" customHeight="1" x14ac:dyDescent="0.45"/>
    <row r="722" ht="35.1" customHeight="1" x14ac:dyDescent="0.45"/>
    <row r="723" ht="35.1" customHeight="1" x14ac:dyDescent="0.45"/>
    <row r="724" ht="35.1" customHeight="1" x14ac:dyDescent="0.45"/>
    <row r="725" ht="35.1" customHeight="1" x14ac:dyDescent="0.45"/>
    <row r="726" ht="35.1" customHeight="1" x14ac:dyDescent="0.45"/>
    <row r="727" ht="35.1" customHeight="1" x14ac:dyDescent="0.45"/>
    <row r="728" ht="35.1" customHeight="1" x14ac:dyDescent="0.45"/>
    <row r="729" ht="35.1" customHeight="1" x14ac:dyDescent="0.45"/>
    <row r="730" ht="35.1" customHeight="1" x14ac:dyDescent="0.45"/>
    <row r="731" ht="35.1" customHeight="1" x14ac:dyDescent="0.45"/>
    <row r="732" ht="35.1" customHeight="1" x14ac:dyDescent="0.45"/>
    <row r="733" ht="35.1" customHeight="1" x14ac:dyDescent="0.45"/>
    <row r="734" ht="35.1" customHeight="1" x14ac:dyDescent="0.45"/>
    <row r="735" ht="35.1" customHeight="1" x14ac:dyDescent="0.45"/>
    <row r="736" ht="35.1" customHeight="1" x14ac:dyDescent="0.45"/>
    <row r="737" ht="35.1" customHeight="1" x14ac:dyDescent="0.45"/>
    <row r="738" ht="35.1" customHeight="1" x14ac:dyDescent="0.45"/>
    <row r="739" ht="35.1" customHeight="1" x14ac:dyDescent="0.45"/>
    <row r="740" ht="35.1" customHeight="1" x14ac:dyDescent="0.45"/>
    <row r="741" ht="35.1" customHeight="1" x14ac:dyDescent="0.45"/>
    <row r="742" ht="35.1" customHeight="1" x14ac:dyDescent="0.45"/>
    <row r="743" ht="35.1" customHeight="1" x14ac:dyDescent="0.45"/>
    <row r="744" ht="35.1" customHeight="1" x14ac:dyDescent="0.45"/>
    <row r="745" ht="35.1" customHeight="1" x14ac:dyDescent="0.45"/>
    <row r="746" ht="35.1" customHeight="1" x14ac:dyDescent="0.45"/>
    <row r="747" ht="35.1" customHeight="1" x14ac:dyDescent="0.45"/>
    <row r="748" ht="35.1" customHeight="1" x14ac:dyDescent="0.45"/>
    <row r="749" ht="35.1" customHeight="1" x14ac:dyDescent="0.45"/>
    <row r="750" ht="35.1" customHeight="1" x14ac:dyDescent="0.45"/>
    <row r="751" ht="35.1" customHeight="1" x14ac:dyDescent="0.45"/>
    <row r="752" ht="35.1" customHeight="1" x14ac:dyDescent="0.45"/>
    <row r="753" ht="35.1" customHeight="1" x14ac:dyDescent="0.45"/>
    <row r="754" ht="35.1" customHeight="1" x14ac:dyDescent="0.45"/>
    <row r="755" ht="35.1" customHeight="1" x14ac:dyDescent="0.45"/>
    <row r="756" ht="35.1" customHeight="1" x14ac:dyDescent="0.45"/>
    <row r="757" ht="35.1" customHeight="1" x14ac:dyDescent="0.45"/>
    <row r="758" ht="35.1" customHeight="1" x14ac:dyDescent="0.45"/>
    <row r="759" ht="35.1" customHeight="1" x14ac:dyDescent="0.45"/>
    <row r="760" ht="35.1" customHeight="1" x14ac:dyDescent="0.45"/>
    <row r="761" ht="35.1" customHeight="1" x14ac:dyDescent="0.45"/>
    <row r="762" ht="35.1" customHeight="1" x14ac:dyDescent="0.45"/>
    <row r="763" ht="35.1" customHeight="1" x14ac:dyDescent="0.45"/>
    <row r="764" ht="35.1" customHeight="1" x14ac:dyDescent="0.45"/>
    <row r="765" ht="35.1" customHeight="1" x14ac:dyDescent="0.45"/>
    <row r="766" ht="35.1" customHeight="1" x14ac:dyDescent="0.45"/>
    <row r="767" ht="35.1" customHeight="1" x14ac:dyDescent="0.45"/>
    <row r="768" ht="35.1" customHeight="1" x14ac:dyDescent="0.45"/>
    <row r="769" ht="35.1" customHeight="1" x14ac:dyDescent="0.45"/>
    <row r="770" ht="35.1" customHeight="1" x14ac:dyDescent="0.45"/>
    <row r="771" ht="35.1" customHeight="1" x14ac:dyDescent="0.45"/>
    <row r="772" ht="35.1" customHeight="1" x14ac:dyDescent="0.45"/>
    <row r="773" ht="35.1" customHeight="1" x14ac:dyDescent="0.45"/>
    <row r="774" ht="35.1" customHeight="1" x14ac:dyDescent="0.45"/>
    <row r="775" ht="35.1" customHeight="1" x14ac:dyDescent="0.45"/>
    <row r="776" ht="35.1" customHeight="1" x14ac:dyDescent="0.45"/>
    <row r="777" ht="35.1" customHeight="1" x14ac:dyDescent="0.45"/>
    <row r="778" ht="35.1" customHeight="1" x14ac:dyDescent="0.45"/>
    <row r="779" ht="35.1" customHeight="1" x14ac:dyDescent="0.45"/>
    <row r="780" ht="35.1" customHeight="1" x14ac:dyDescent="0.45"/>
    <row r="781" ht="35.1" customHeight="1" x14ac:dyDescent="0.45"/>
    <row r="782" ht="35.1" customHeight="1" x14ac:dyDescent="0.45"/>
    <row r="783" ht="35.1" customHeight="1" x14ac:dyDescent="0.45"/>
    <row r="784" ht="35.1" customHeight="1" x14ac:dyDescent="0.45"/>
    <row r="785" ht="35.1" customHeight="1" x14ac:dyDescent="0.45"/>
    <row r="786" ht="35.1" customHeight="1" x14ac:dyDescent="0.45"/>
    <row r="787" ht="35.1" customHeight="1" x14ac:dyDescent="0.45"/>
    <row r="788" ht="35.1" customHeight="1" x14ac:dyDescent="0.45"/>
    <row r="789" ht="35.1" customHeight="1" x14ac:dyDescent="0.45"/>
    <row r="790" ht="35.1" customHeight="1" x14ac:dyDescent="0.45"/>
    <row r="791" ht="35.1" customHeight="1" x14ac:dyDescent="0.45"/>
    <row r="792" ht="35.1" customHeight="1" x14ac:dyDescent="0.45"/>
    <row r="793" ht="35.1" customHeight="1" x14ac:dyDescent="0.45"/>
    <row r="794" ht="35.1" customHeight="1" x14ac:dyDescent="0.45"/>
    <row r="795" ht="35.1" customHeight="1" x14ac:dyDescent="0.45"/>
    <row r="796" ht="35.1" customHeight="1" x14ac:dyDescent="0.45"/>
    <row r="797" ht="35.1" customHeight="1" x14ac:dyDescent="0.45"/>
    <row r="798" ht="35.1" customHeight="1" x14ac:dyDescent="0.45"/>
    <row r="799" ht="35.1" customHeight="1" x14ac:dyDescent="0.45"/>
    <row r="800" ht="35.1" customHeight="1" x14ac:dyDescent="0.45"/>
    <row r="801" ht="35.1" customHeight="1" x14ac:dyDescent="0.45"/>
    <row r="802" ht="35.1" customHeight="1" x14ac:dyDescent="0.45"/>
    <row r="803" ht="35.1" customHeight="1" x14ac:dyDescent="0.45"/>
    <row r="804" ht="35.1" customHeight="1" x14ac:dyDescent="0.45"/>
    <row r="805" ht="35.1" customHeight="1" x14ac:dyDescent="0.45"/>
    <row r="806" ht="35.1" customHeight="1" x14ac:dyDescent="0.45"/>
    <row r="807" ht="35.1" customHeight="1" x14ac:dyDescent="0.45"/>
    <row r="808" ht="35.1" customHeight="1" x14ac:dyDescent="0.45"/>
    <row r="809" ht="35.1" customHeight="1" x14ac:dyDescent="0.45"/>
    <row r="810" ht="35.1" customHeight="1" x14ac:dyDescent="0.45"/>
    <row r="811" ht="35.1" customHeight="1" x14ac:dyDescent="0.45"/>
    <row r="812" ht="35.1" customHeight="1" x14ac:dyDescent="0.45"/>
    <row r="813" ht="35.1" customHeight="1" x14ac:dyDescent="0.45"/>
    <row r="814" ht="35.1" customHeight="1" x14ac:dyDescent="0.45"/>
    <row r="815" ht="35.1" customHeight="1" x14ac:dyDescent="0.45"/>
    <row r="816" ht="35.1" customHeight="1" x14ac:dyDescent="0.45"/>
    <row r="817" ht="35.1" customHeight="1" x14ac:dyDescent="0.45"/>
    <row r="818" ht="35.1" customHeight="1" x14ac:dyDescent="0.45"/>
    <row r="819" ht="35.1" customHeight="1" x14ac:dyDescent="0.45"/>
    <row r="820" ht="35.1" customHeight="1" x14ac:dyDescent="0.45"/>
    <row r="821" ht="35.1" customHeight="1" x14ac:dyDescent="0.45"/>
    <row r="822" ht="35.1" customHeight="1" x14ac:dyDescent="0.45"/>
    <row r="823" ht="35.1" customHeight="1" x14ac:dyDescent="0.45"/>
    <row r="824" ht="35.1" customHeight="1" x14ac:dyDescent="0.45"/>
    <row r="825" ht="35.1" customHeight="1" x14ac:dyDescent="0.45"/>
    <row r="826" ht="35.1" customHeight="1" x14ac:dyDescent="0.45"/>
    <row r="827" ht="35.1" customHeight="1" x14ac:dyDescent="0.45"/>
    <row r="828" ht="35.1" customHeight="1" x14ac:dyDescent="0.45"/>
    <row r="829" ht="35.1" customHeight="1" x14ac:dyDescent="0.45"/>
    <row r="830" ht="35.1" customHeight="1" x14ac:dyDescent="0.45"/>
    <row r="831" ht="35.1" customHeight="1" x14ac:dyDescent="0.45"/>
    <row r="832" ht="35.1" customHeight="1" x14ac:dyDescent="0.45"/>
    <row r="833" ht="35.1" customHeight="1" x14ac:dyDescent="0.45"/>
    <row r="834" ht="35.1" customHeight="1" x14ac:dyDescent="0.45"/>
    <row r="835" ht="35.1" customHeight="1" x14ac:dyDescent="0.45"/>
    <row r="836" ht="35.1" customHeight="1" x14ac:dyDescent="0.45"/>
    <row r="837" ht="35.1" customHeight="1" x14ac:dyDescent="0.45"/>
    <row r="838" ht="35.1" customHeight="1" x14ac:dyDescent="0.45"/>
    <row r="839" ht="35.1" customHeight="1" x14ac:dyDescent="0.45"/>
    <row r="840" ht="35.1" customHeight="1" x14ac:dyDescent="0.45"/>
    <row r="841" ht="35.1" customHeight="1" x14ac:dyDescent="0.45"/>
    <row r="842" ht="35.1" customHeight="1" x14ac:dyDescent="0.45"/>
    <row r="843" ht="35.1" customHeight="1" x14ac:dyDescent="0.45"/>
    <row r="844" ht="35.1" customHeight="1" x14ac:dyDescent="0.45"/>
    <row r="845" ht="35.1" customHeight="1" x14ac:dyDescent="0.45"/>
    <row r="846" ht="35.1" customHeight="1" x14ac:dyDescent="0.45"/>
    <row r="847" ht="35.1" customHeight="1" x14ac:dyDescent="0.45"/>
    <row r="848" ht="35.1" customHeight="1" x14ac:dyDescent="0.45"/>
    <row r="849" ht="35.1" customHeight="1" x14ac:dyDescent="0.45"/>
    <row r="850" ht="35.1" customHeight="1" x14ac:dyDescent="0.45"/>
    <row r="851" ht="35.1" customHeight="1" x14ac:dyDescent="0.45"/>
    <row r="852" ht="35.1" customHeight="1" x14ac:dyDescent="0.45"/>
    <row r="853" ht="35.1" customHeight="1" x14ac:dyDescent="0.45"/>
    <row r="854" ht="35.1" customHeight="1" x14ac:dyDescent="0.45"/>
    <row r="855" ht="35.1" customHeight="1" x14ac:dyDescent="0.45"/>
    <row r="856" ht="35.1" customHeight="1" x14ac:dyDescent="0.45"/>
    <row r="857" ht="35.1" customHeight="1" x14ac:dyDescent="0.45"/>
    <row r="858" ht="35.1" customHeight="1" x14ac:dyDescent="0.45"/>
    <row r="859" ht="35.1" customHeight="1" x14ac:dyDescent="0.45"/>
    <row r="860" ht="35.1" customHeight="1" x14ac:dyDescent="0.45"/>
    <row r="861" ht="35.1" customHeight="1" x14ac:dyDescent="0.45"/>
    <row r="862" ht="35.1" customHeight="1" x14ac:dyDescent="0.45"/>
    <row r="863" ht="35.1" customHeight="1" x14ac:dyDescent="0.45"/>
    <row r="864" ht="35.1" customHeight="1" x14ac:dyDescent="0.45"/>
    <row r="865" ht="35.1" customHeight="1" x14ac:dyDescent="0.45"/>
    <row r="866" ht="35.1" customHeight="1" x14ac:dyDescent="0.45"/>
    <row r="867" ht="35.1" customHeight="1" x14ac:dyDescent="0.45"/>
    <row r="868" ht="35.1" customHeight="1" x14ac:dyDescent="0.45"/>
    <row r="869" ht="35.1" customHeight="1" x14ac:dyDescent="0.45"/>
    <row r="870" ht="35.1" customHeight="1" x14ac:dyDescent="0.45"/>
    <row r="871" ht="35.1" customHeight="1" x14ac:dyDescent="0.45"/>
    <row r="872" ht="35.1" customHeight="1" x14ac:dyDescent="0.45"/>
    <row r="873" ht="35.1" customHeight="1" x14ac:dyDescent="0.45"/>
    <row r="874" ht="35.1" customHeight="1" x14ac:dyDescent="0.45"/>
    <row r="875" ht="35.1" customHeight="1" x14ac:dyDescent="0.45"/>
    <row r="876" ht="35.1" customHeight="1" x14ac:dyDescent="0.45"/>
    <row r="877" ht="35.1" customHeight="1" x14ac:dyDescent="0.45"/>
    <row r="878" ht="35.1" customHeight="1" x14ac:dyDescent="0.45"/>
    <row r="879" ht="35.1" customHeight="1" x14ac:dyDescent="0.45"/>
    <row r="880" ht="35.1" customHeight="1" x14ac:dyDescent="0.45"/>
    <row r="881" ht="35.1" customHeight="1" x14ac:dyDescent="0.45"/>
    <row r="882" ht="35.1" customHeight="1" x14ac:dyDescent="0.45"/>
    <row r="883" ht="35.1" customHeight="1" x14ac:dyDescent="0.45"/>
    <row r="884" ht="35.1" customHeight="1" x14ac:dyDescent="0.45"/>
    <row r="885" ht="35.1" customHeight="1" x14ac:dyDescent="0.45"/>
    <row r="886" ht="35.1" customHeight="1" x14ac:dyDescent="0.45"/>
    <row r="887" ht="35.1" customHeight="1" x14ac:dyDescent="0.45"/>
    <row r="888" ht="35.1" customHeight="1" x14ac:dyDescent="0.45"/>
    <row r="889" ht="35.1" customHeight="1" x14ac:dyDescent="0.45"/>
    <row r="890" ht="35.1" customHeight="1" x14ac:dyDescent="0.45"/>
    <row r="891" ht="35.1" customHeight="1" x14ac:dyDescent="0.45"/>
    <row r="892" ht="35.1" customHeight="1" x14ac:dyDescent="0.45"/>
    <row r="893" ht="35.1" customHeight="1" x14ac:dyDescent="0.45"/>
    <row r="894" ht="35.1" customHeight="1" x14ac:dyDescent="0.45"/>
    <row r="895" ht="35.1" customHeight="1" x14ac:dyDescent="0.45"/>
    <row r="896" ht="35.1" customHeight="1" x14ac:dyDescent="0.45"/>
    <row r="897" ht="35.1" customHeight="1" x14ac:dyDescent="0.45"/>
    <row r="898" ht="35.1" customHeight="1" x14ac:dyDescent="0.45"/>
    <row r="899" ht="35.1" customHeight="1" x14ac:dyDescent="0.45"/>
    <row r="900" ht="35.1" customHeight="1" x14ac:dyDescent="0.45"/>
    <row r="901" ht="35.1" customHeight="1" x14ac:dyDescent="0.45"/>
    <row r="902" ht="35.1" customHeight="1" x14ac:dyDescent="0.45"/>
    <row r="903" ht="35.1" customHeight="1" x14ac:dyDescent="0.45"/>
    <row r="904" ht="35.1" customHeight="1" x14ac:dyDescent="0.45"/>
    <row r="905" ht="35.1" customHeight="1" x14ac:dyDescent="0.45"/>
    <row r="906" ht="35.1" customHeight="1" x14ac:dyDescent="0.45"/>
    <row r="907" ht="35.1" customHeight="1" x14ac:dyDescent="0.45"/>
    <row r="908" ht="35.1" customHeight="1" x14ac:dyDescent="0.45"/>
    <row r="909" ht="35.1" customHeight="1" x14ac:dyDescent="0.45"/>
    <row r="910" ht="35.1" customHeight="1" x14ac:dyDescent="0.45"/>
    <row r="911" ht="35.1" customHeight="1" x14ac:dyDescent="0.45"/>
    <row r="912" ht="35.1" customHeight="1" x14ac:dyDescent="0.45"/>
    <row r="913" ht="35.1" customHeight="1" x14ac:dyDescent="0.45"/>
    <row r="914" ht="35.1" customHeight="1" x14ac:dyDescent="0.45"/>
    <row r="915" ht="35.1" customHeight="1" x14ac:dyDescent="0.45"/>
    <row r="916" ht="35.1" customHeight="1" x14ac:dyDescent="0.45"/>
    <row r="917" ht="35.1" customHeight="1" x14ac:dyDescent="0.45"/>
    <row r="918" ht="35.1" customHeight="1" x14ac:dyDescent="0.45"/>
    <row r="919" ht="35.1" customHeight="1" x14ac:dyDescent="0.45"/>
    <row r="920" ht="35.1" customHeight="1" x14ac:dyDescent="0.45"/>
    <row r="921" ht="35.1" customHeight="1" x14ac:dyDescent="0.45"/>
    <row r="922" ht="35.1" customHeight="1" x14ac:dyDescent="0.45"/>
    <row r="923" ht="35.1" customHeight="1" x14ac:dyDescent="0.45"/>
    <row r="924" ht="35.1" customHeight="1" x14ac:dyDescent="0.45"/>
    <row r="925" ht="35.1" customHeight="1" x14ac:dyDescent="0.45"/>
    <row r="926" ht="35.1" customHeight="1" x14ac:dyDescent="0.45"/>
    <row r="927" ht="35.1" customHeight="1" x14ac:dyDescent="0.45"/>
    <row r="928" ht="35.1" customHeight="1" x14ac:dyDescent="0.45"/>
    <row r="929" ht="35.1" customHeight="1" x14ac:dyDescent="0.45"/>
    <row r="930" ht="35.1" customHeight="1" x14ac:dyDescent="0.45"/>
    <row r="931" ht="35.1" customHeight="1" x14ac:dyDescent="0.45"/>
    <row r="932" ht="35.1" customHeight="1" x14ac:dyDescent="0.45"/>
    <row r="933" ht="35.1" customHeight="1" x14ac:dyDescent="0.45"/>
    <row r="934" ht="35.1" customHeight="1" x14ac:dyDescent="0.45"/>
    <row r="935" ht="35.1" customHeight="1" x14ac:dyDescent="0.45"/>
    <row r="936" ht="35.1" customHeight="1" x14ac:dyDescent="0.45"/>
    <row r="937" ht="35.1" customHeight="1" x14ac:dyDescent="0.45"/>
    <row r="938" ht="35.1" customHeight="1" x14ac:dyDescent="0.45"/>
    <row r="939" ht="35.1" customHeight="1" x14ac:dyDescent="0.45"/>
    <row r="940" ht="35.1" customHeight="1" x14ac:dyDescent="0.45"/>
    <row r="941" ht="35.1" customHeight="1" x14ac:dyDescent="0.45"/>
    <row r="942" ht="35.1" customHeight="1" x14ac:dyDescent="0.45"/>
    <row r="943" ht="35.1" customHeight="1" x14ac:dyDescent="0.45"/>
    <row r="944" ht="35.1" customHeight="1" x14ac:dyDescent="0.45"/>
    <row r="945" ht="35.1" customHeight="1" x14ac:dyDescent="0.45"/>
    <row r="946" ht="35.1" customHeight="1" x14ac:dyDescent="0.45"/>
    <row r="947" ht="35.1" customHeight="1" x14ac:dyDescent="0.45"/>
    <row r="948" ht="35.1" customHeight="1" x14ac:dyDescent="0.45"/>
    <row r="949" ht="35.1" customHeight="1" x14ac:dyDescent="0.45"/>
    <row r="950" ht="35.1" customHeight="1" x14ac:dyDescent="0.45"/>
    <row r="951" ht="35.1" customHeight="1" x14ac:dyDescent="0.45"/>
    <row r="952" ht="35.1" customHeight="1" x14ac:dyDescent="0.45"/>
    <row r="953" ht="35.1" customHeight="1" x14ac:dyDescent="0.45"/>
    <row r="954" ht="35.1" customHeight="1" x14ac:dyDescent="0.45"/>
    <row r="955" ht="35.1" customHeight="1" x14ac:dyDescent="0.45"/>
    <row r="956" ht="35.1" customHeight="1" x14ac:dyDescent="0.45"/>
    <row r="957" ht="35.1" customHeight="1" x14ac:dyDescent="0.45"/>
    <row r="958" ht="35.1" customHeight="1" x14ac:dyDescent="0.45"/>
    <row r="959" ht="35.1" customHeight="1" x14ac:dyDescent="0.45"/>
    <row r="960" ht="35.1" customHeight="1" x14ac:dyDescent="0.45"/>
    <row r="961" ht="35.1" customHeight="1" x14ac:dyDescent="0.45"/>
    <row r="962" ht="35.1" customHeight="1" x14ac:dyDescent="0.45"/>
    <row r="963" ht="35.1" customHeight="1" x14ac:dyDescent="0.45"/>
    <row r="964" ht="35.1" customHeight="1" x14ac:dyDescent="0.45"/>
    <row r="965" ht="35.1" customHeight="1" x14ac:dyDescent="0.45"/>
    <row r="966" ht="35.1" customHeight="1" x14ac:dyDescent="0.45"/>
    <row r="967" ht="35.1" customHeight="1" x14ac:dyDescent="0.45"/>
    <row r="968" ht="35.1" customHeight="1" x14ac:dyDescent="0.45"/>
    <row r="969" ht="35.1" customHeight="1" x14ac:dyDescent="0.45"/>
    <row r="970" ht="35.1" customHeight="1" x14ac:dyDescent="0.45"/>
    <row r="971" ht="35.1" customHeight="1" x14ac:dyDescent="0.45"/>
    <row r="972" ht="35.1" customHeight="1" x14ac:dyDescent="0.45"/>
    <row r="973" ht="35.1" customHeight="1" x14ac:dyDescent="0.45"/>
    <row r="974" ht="35.1" customHeight="1" x14ac:dyDescent="0.45"/>
    <row r="975" ht="35.1" customHeight="1" x14ac:dyDescent="0.45"/>
    <row r="976" ht="35.1" customHeight="1" x14ac:dyDescent="0.45"/>
    <row r="977" ht="35.1" customHeight="1" x14ac:dyDescent="0.45"/>
    <row r="978" ht="35.1" customHeight="1" x14ac:dyDescent="0.45"/>
    <row r="979" ht="35.1" customHeight="1" x14ac:dyDescent="0.45"/>
    <row r="980" ht="35.1" customHeight="1" x14ac:dyDescent="0.45"/>
    <row r="981" ht="35.1" customHeight="1" x14ac:dyDescent="0.45"/>
    <row r="982" ht="35.1" customHeight="1" x14ac:dyDescent="0.45"/>
    <row r="983" ht="35.1" customHeight="1" x14ac:dyDescent="0.45"/>
    <row r="984" ht="35.1" customHeight="1" x14ac:dyDescent="0.45"/>
    <row r="985" ht="35.1" customHeight="1" x14ac:dyDescent="0.45"/>
    <row r="986" ht="35.1" customHeight="1" x14ac:dyDescent="0.45"/>
    <row r="987" ht="35.1" customHeight="1" x14ac:dyDescent="0.45"/>
    <row r="988" ht="35.1" customHeight="1" x14ac:dyDescent="0.45"/>
    <row r="989" ht="35.1" customHeight="1" x14ac:dyDescent="0.45"/>
    <row r="990" ht="35.1" customHeight="1" x14ac:dyDescent="0.45"/>
    <row r="991" ht="35.1" customHeight="1" x14ac:dyDescent="0.45"/>
    <row r="992" ht="35.1" customHeight="1" x14ac:dyDescent="0.45"/>
    <row r="993" ht="35.1" customHeight="1" x14ac:dyDescent="0.45"/>
    <row r="994" ht="35.1" customHeight="1" x14ac:dyDescent="0.45"/>
    <row r="995" ht="35.1" customHeight="1" x14ac:dyDescent="0.45"/>
    <row r="996" ht="35.1" customHeight="1" x14ac:dyDescent="0.45"/>
    <row r="997" ht="35.1" customHeight="1" x14ac:dyDescent="0.45"/>
    <row r="998" ht="35.1" customHeight="1" x14ac:dyDescent="0.45"/>
    <row r="999" ht="35.1" customHeight="1" x14ac:dyDescent="0.45"/>
    <row r="1000" ht="35.1" customHeight="1" x14ac:dyDescent="0.45"/>
    <row r="1001" ht="35.1" customHeight="1" x14ac:dyDescent="0.45"/>
    <row r="1002" ht="35.1" customHeight="1" x14ac:dyDescent="0.45"/>
    <row r="1003" ht="35.1" customHeight="1" x14ac:dyDescent="0.45"/>
    <row r="1004" ht="35.1" customHeight="1" x14ac:dyDescent="0.45"/>
    <row r="1005" ht="35.1" customHeight="1" x14ac:dyDescent="0.45"/>
    <row r="1006" ht="35.1" customHeight="1" x14ac:dyDescent="0.45"/>
    <row r="1007" ht="35.1" customHeight="1" x14ac:dyDescent="0.45"/>
    <row r="1008" ht="35.1" customHeight="1" x14ac:dyDescent="0.45"/>
    <row r="1009" ht="35.1" customHeight="1" x14ac:dyDescent="0.45"/>
    <row r="1010" ht="35.1" customHeight="1" x14ac:dyDescent="0.45"/>
    <row r="1011" ht="35.1" customHeight="1" x14ac:dyDescent="0.45"/>
    <row r="1012" ht="35.1" customHeight="1" x14ac:dyDescent="0.45"/>
    <row r="1013" ht="35.1" customHeight="1" x14ac:dyDescent="0.45"/>
    <row r="1014" ht="35.1" customHeight="1" x14ac:dyDescent="0.45"/>
    <row r="1015" ht="35.1" customHeight="1" x14ac:dyDescent="0.45"/>
    <row r="1016" ht="35.1" customHeight="1" x14ac:dyDescent="0.45"/>
    <row r="1017" ht="35.1" customHeight="1" x14ac:dyDescent="0.45"/>
    <row r="1018" ht="35.1" customHeight="1" x14ac:dyDescent="0.45"/>
    <row r="1019" ht="35.1" customHeight="1" x14ac:dyDescent="0.45"/>
    <row r="1020" ht="35.1" customHeight="1" x14ac:dyDescent="0.45"/>
    <row r="1021" ht="35.1" customHeight="1" x14ac:dyDescent="0.45"/>
    <row r="1022" ht="35.1" customHeight="1" x14ac:dyDescent="0.45"/>
    <row r="1023" ht="35.1" customHeight="1" x14ac:dyDescent="0.45"/>
    <row r="1024" ht="35.1" customHeight="1" x14ac:dyDescent="0.45"/>
    <row r="1025" ht="35.1" customHeight="1" x14ac:dyDescent="0.45"/>
    <row r="1026" ht="35.1" customHeight="1" x14ac:dyDescent="0.45"/>
    <row r="1027" ht="35.1" customHeight="1" x14ac:dyDescent="0.45"/>
    <row r="1028" ht="35.1" customHeight="1" x14ac:dyDescent="0.45"/>
    <row r="1029" ht="35.1" customHeight="1" x14ac:dyDescent="0.45"/>
    <row r="1030" ht="35.1" customHeight="1" x14ac:dyDescent="0.45"/>
    <row r="1031" ht="35.1" customHeight="1" x14ac:dyDescent="0.45"/>
    <row r="1032" ht="35.1" customHeight="1" x14ac:dyDescent="0.45"/>
    <row r="1033" ht="35.1" customHeight="1" x14ac:dyDescent="0.45"/>
    <row r="1034" ht="35.1" customHeight="1" x14ac:dyDescent="0.45"/>
    <row r="1035" ht="35.1" customHeight="1" x14ac:dyDescent="0.45"/>
    <row r="1036" ht="35.1" customHeight="1" x14ac:dyDescent="0.45"/>
    <row r="1037" ht="35.1" customHeight="1" x14ac:dyDescent="0.45"/>
    <row r="1038" ht="35.1" customHeight="1" x14ac:dyDescent="0.45"/>
    <row r="1039" ht="35.1" customHeight="1" x14ac:dyDescent="0.45"/>
    <row r="1040" ht="35.1" customHeight="1" x14ac:dyDescent="0.45"/>
    <row r="1041" ht="35.1" customHeight="1" x14ac:dyDescent="0.45"/>
    <row r="1042" ht="35.1" customHeight="1" x14ac:dyDescent="0.45"/>
    <row r="1043" ht="35.1" customHeight="1" x14ac:dyDescent="0.45"/>
    <row r="1044" ht="35.1" customHeight="1" x14ac:dyDescent="0.45"/>
    <row r="1045" ht="35.1" customHeight="1" x14ac:dyDescent="0.45"/>
    <row r="1046" ht="35.1" customHeight="1" x14ac:dyDescent="0.45"/>
    <row r="1047" ht="35.1" customHeight="1" x14ac:dyDescent="0.45"/>
    <row r="1048" ht="35.1" customHeight="1" x14ac:dyDescent="0.45"/>
    <row r="1049" ht="35.1" customHeight="1" x14ac:dyDescent="0.45"/>
    <row r="1050" ht="35.1" customHeight="1" x14ac:dyDescent="0.45"/>
    <row r="1051" ht="35.1" customHeight="1" x14ac:dyDescent="0.45"/>
    <row r="1052" ht="35.1" customHeight="1" x14ac:dyDescent="0.45"/>
    <row r="1053" ht="35.1" customHeight="1" x14ac:dyDescent="0.45"/>
    <row r="1054" ht="35.1" customHeight="1" x14ac:dyDescent="0.45"/>
    <row r="1055" ht="35.1" customHeight="1" x14ac:dyDescent="0.45"/>
    <row r="1056" ht="35.1" customHeight="1" x14ac:dyDescent="0.45"/>
    <row r="1057" ht="35.1" customHeight="1" x14ac:dyDescent="0.45"/>
    <row r="1058" ht="35.1" customHeight="1" x14ac:dyDescent="0.45"/>
    <row r="1059" ht="35.1" customHeight="1" x14ac:dyDescent="0.45"/>
    <row r="1060" ht="35.1" customHeight="1" x14ac:dyDescent="0.45"/>
    <row r="1061" ht="35.1" customHeight="1" x14ac:dyDescent="0.45"/>
    <row r="1062" ht="35.1" customHeight="1" x14ac:dyDescent="0.45"/>
    <row r="1063" ht="35.1" customHeight="1" x14ac:dyDescent="0.45"/>
    <row r="1064" ht="35.1" customHeight="1" x14ac:dyDescent="0.45"/>
    <row r="1065" ht="35.1" customHeight="1" x14ac:dyDescent="0.45"/>
    <row r="1066" ht="35.1" customHeight="1" x14ac:dyDescent="0.45"/>
    <row r="1067" ht="35.1" customHeight="1" x14ac:dyDescent="0.45"/>
    <row r="1068" ht="35.1" customHeight="1" x14ac:dyDescent="0.45"/>
    <row r="1069" ht="35.1" customHeight="1" x14ac:dyDescent="0.45"/>
    <row r="1070" ht="35.1" customHeight="1" x14ac:dyDescent="0.45"/>
    <row r="1071" ht="35.1" customHeight="1" x14ac:dyDescent="0.45"/>
    <row r="1072" ht="35.1" customHeight="1" x14ac:dyDescent="0.45"/>
    <row r="1073" ht="35.1" customHeight="1" x14ac:dyDescent="0.45"/>
    <row r="1074" ht="35.1" customHeight="1" x14ac:dyDescent="0.45"/>
    <row r="1075" ht="35.1" customHeight="1" x14ac:dyDescent="0.45"/>
    <row r="1076" ht="35.1" customHeight="1" x14ac:dyDescent="0.45"/>
    <row r="1077" ht="35.1" customHeight="1" x14ac:dyDescent="0.45"/>
    <row r="1078" ht="35.1" customHeight="1" x14ac:dyDescent="0.45"/>
    <row r="1079" ht="35.1" customHeight="1" x14ac:dyDescent="0.45"/>
    <row r="1080" ht="35.1" customHeight="1" x14ac:dyDescent="0.45"/>
    <row r="1081" ht="35.1" customHeight="1" x14ac:dyDescent="0.45"/>
    <row r="1082" ht="35.1" customHeight="1" x14ac:dyDescent="0.45"/>
    <row r="1083" ht="35.1" customHeight="1" x14ac:dyDescent="0.45"/>
    <row r="1084" ht="35.1" customHeight="1" x14ac:dyDescent="0.45"/>
    <row r="1085" ht="35.1" customHeight="1" x14ac:dyDescent="0.45"/>
    <row r="1086" ht="35.1" customHeight="1" x14ac:dyDescent="0.45"/>
    <row r="1087" ht="35.1" customHeight="1" x14ac:dyDescent="0.45"/>
    <row r="1088" ht="35.1" customHeight="1" x14ac:dyDescent="0.45"/>
    <row r="1089" ht="35.1" customHeight="1" x14ac:dyDescent="0.45"/>
    <row r="1090" ht="35.1" customHeight="1" x14ac:dyDescent="0.45"/>
    <row r="1091" ht="35.1" customHeight="1" x14ac:dyDescent="0.45"/>
    <row r="1092" ht="35.1" customHeight="1" x14ac:dyDescent="0.45"/>
    <row r="1093" ht="35.1" customHeight="1" x14ac:dyDescent="0.45"/>
    <row r="1094" ht="35.1" customHeight="1" x14ac:dyDescent="0.45"/>
    <row r="1095" ht="35.1" customHeight="1" x14ac:dyDescent="0.45"/>
    <row r="1096" ht="35.1" customHeight="1" x14ac:dyDescent="0.45"/>
    <row r="1097" ht="35.1" customHeight="1" x14ac:dyDescent="0.45"/>
    <row r="1098" ht="35.1" customHeight="1" x14ac:dyDescent="0.45"/>
    <row r="1099" ht="35.1" customHeight="1" x14ac:dyDescent="0.45"/>
    <row r="1100" ht="35.1" customHeight="1" x14ac:dyDescent="0.45"/>
    <row r="1101" ht="35.1" customHeight="1" x14ac:dyDescent="0.45"/>
    <row r="1102" ht="35.1" customHeight="1" x14ac:dyDescent="0.45"/>
    <row r="1103" ht="35.1" customHeight="1" x14ac:dyDescent="0.45"/>
    <row r="1104" ht="35.1" customHeight="1" x14ac:dyDescent="0.45"/>
    <row r="1105" ht="35.1" customHeight="1" x14ac:dyDescent="0.45"/>
    <row r="1106" ht="35.1" customHeight="1" x14ac:dyDescent="0.45"/>
    <row r="1107" ht="35.1" customHeight="1" x14ac:dyDescent="0.45"/>
    <row r="1108" ht="35.1" customHeight="1" x14ac:dyDescent="0.45"/>
    <row r="1109" ht="35.1" customHeight="1" x14ac:dyDescent="0.45"/>
    <row r="1110" ht="35.1" customHeight="1" x14ac:dyDescent="0.45"/>
    <row r="1111" ht="35.1" customHeight="1" x14ac:dyDescent="0.45"/>
    <row r="1112" ht="35.1" customHeight="1" x14ac:dyDescent="0.45"/>
    <row r="1113" ht="35.1" customHeight="1" x14ac:dyDescent="0.45"/>
    <row r="1114" ht="35.1" customHeight="1" x14ac:dyDescent="0.45"/>
    <row r="1115" ht="35.1" customHeight="1" x14ac:dyDescent="0.45"/>
    <row r="1116" ht="35.1" customHeight="1" x14ac:dyDescent="0.45"/>
    <row r="1117" ht="35.1" customHeight="1" x14ac:dyDescent="0.45"/>
    <row r="1118" ht="35.1" customHeight="1" x14ac:dyDescent="0.45"/>
    <row r="1119" ht="35.1" customHeight="1" x14ac:dyDescent="0.45"/>
    <row r="1120" ht="35.1" customHeight="1" x14ac:dyDescent="0.45"/>
    <row r="1121" ht="35.1" customHeight="1" x14ac:dyDescent="0.45"/>
    <row r="1122" ht="35.1" customHeight="1" x14ac:dyDescent="0.45"/>
    <row r="1123" ht="35.1" customHeight="1" x14ac:dyDescent="0.45"/>
    <row r="1124" ht="35.1" customHeight="1" x14ac:dyDescent="0.45"/>
    <row r="1125" ht="35.1" customHeight="1" x14ac:dyDescent="0.45"/>
    <row r="1126" ht="35.1" customHeight="1" x14ac:dyDescent="0.45"/>
    <row r="1127" ht="35.1" customHeight="1" x14ac:dyDescent="0.45"/>
    <row r="1128" ht="35.1" customHeight="1" x14ac:dyDescent="0.45"/>
    <row r="1129" ht="35.1" customHeight="1" x14ac:dyDescent="0.45"/>
    <row r="1130" ht="35.1" customHeight="1" x14ac:dyDescent="0.45"/>
    <row r="1131" ht="35.1" customHeight="1" x14ac:dyDescent="0.45"/>
    <row r="1132" ht="35.1" customHeight="1" x14ac:dyDescent="0.45"/>
    <row r="1133" ht="35.1" customHeight="1" x14ac:dyDescent="0.45"/>
    <row r="1134" ht="35.1" customHeight="1" x14ac:dyDescent="0.45"/>
    <row r="1135" ht="35.1" customHeight="1" x14ac:dyDescent="0.45"/>
    <row r="1136" ht="35.1" customHeight="1" x14ac:dyDescent="0.45"/>
    <row r="1137" ht="35.1" customHeight="1" x14ac:dyDescent="0.45"/>
    <row r="1138" ht="35.1" customHeight="1" x14ac:dyDescent="0.45"/>
    <row r="1139" ht="35.1" customHeight="1" x14ac:dyDescent="0.45"/>
    <row r="1140" ht="35.1" customHeight="1" x14ac:dyDescent="0.45"/>
    <row r="1141" ht="35.1" customHeight="1" x14ac:dyDescent="0.45"/>
    <row r="1142" ht="35.1" customHeight="1" x14ac:dyDescent="0.45"/>
    <row r="1143" ht="35.1" customHeight="1" x14ac:dyDescent="0.45"/>
    <row r="1144" ht="35.1" customHeight="1" x14ac:dyDescent="0.45"/>
    <row r="1145" ht="35.1" customHeight="1" x14ac:dyDescent="0.45"/>
    <row r="1146" ht="35.1" customHeight="1" x14ac:dyDescent="0.45"/>
    <row r="1147" ht="35.1" customHeight="1" x14ac:dyDescent="0.45"/>
    <row r="1148" ht="35.1" customHeight="1" x14ac:dyDescent="0.45"/>
    <row r="1149" ht="35.1" customHeight="1" x14ac:dyDescent="0.45"/>
    <row r="1150" ht="35.1" customHeight="1" x14ac:dyDescent="0.45"/>
    <row r="1151" ht="35.1" customHeight="1" x14ac:dyDescent="0.45"/>
    <row r="1152" ht="35.1" customHeight="1" x14ac:dyDescent="0.45"/>
    <row r="1153" ht="35.1" customHeight="1" x14ac:dyDescent="0.45"/>
    <row r="1154" ht="35.1" customHeight="1" x14ac:dyDescent="0.45"/>
    <row r="1155" ht="35.1" customHeight="1" x14ac:dyDescent="0.45"/>
    <row r="1156" ht="35.1" customHeight="1" x14ac:dyDescent="0.45"/>
    <row r="1157" ht="35.1" customHeight="1" x14ac:dyDescent="0.45"/>
    <row r="1158" ht="35.1" customHeight="1" x14ac:dyDescent="0.45"/>
    <row r="1159" ht="35.1" customHeight="1" x14ac:dyDescent="0.45"/>
    <row r="1160" ht="35.1" customHeight="1" x14ac:dyDescent="0.45"/>
    <row r="1161" ht="35.1" customHeight="1" x14ac:dyDescent="0.45"/>
    <row r="1162" ht="35.1" customHeight="1" x14ac:dyDescent="0.45"/>
    <row r="1163" ht="35.1" customHeight="1" x14ac:dyDescent="0.45"/>
    <row r="1164" ht="35.1" customHeight="1" x14ac:dyDescent="0.45"/>
    <row r="1165" ht="35.1" customHeight="1" x14ac:dyDescent="0.45"/>
    <row r="1166" ht="35.1" customHeight="1" x14ac:dyDescent="0.45"/>
    <row r="1167" ht="35.1" customHeight="1" x14ac:dyDescent="0.45"/>
    <row r="1168" ht="35.1" customHeight="1" x14ac:dyDescent="0.45"/>
    <row r="1169" ht="35.1" customHeight="1" x14ac:dyDescent="0.45"/>
    <row r="1170" ht="35.1" customHeight="1" x14ac:dyDescent="0.45"/>
    <row r="1171" ht="35.1" customHeight="1" x14ac:dyDescent="0.45"/>
    <row r="1172" ht="35.1" customHeight="1" x14ac:dyDescent="0.45"/>
    <row r="1173" ht="35.1" customHeight="1" x14ac:dyDescent="0.45"/>
    <row r="1174" ht="35.1" customHeight="1" x14ac:dyDescent="0.45"/>
    <row r="1175" ht="35.1" customHeight="1" x14ac:dyDescent="0.45"/>
    <row r="1176" ht="35.1" customHeight="1" x14ac:dyDescent="0.45"/>
    <row r="1177" ht="35.1" customHeight="1" x14ac:dyDescent="0.45"/>
    <row r="1178" ht="35.1" customHeight="1" x14ac:dyDescent="0.45"/>
    <row r="1179" ht="35.1" customHeight="1" x14ac:dyDescent="0.45"/>
    <row r="1180" ht="35.1" customHeight="1" x14ac:dyDescent="0.45"/>
    <row r="1181" ht="35.1" customHeight="1" x14ac:dyDescent="0.45"/>
    <row r="1182" ht="35.1" customHeight="1" x14ac:dyDescent="0.45"/>
    <row r="1183" ht="35.1" customHeight="1" x14ac:dyDescent="0.45"/>
    <row r="1184" ht="35.1" customHeight="1" x14ac:dyDescent="0.45"/>
    <row r="1185" ht="35.1" customHeight="1" x14ac:dyDescent="0.45"/>
    <row r="1186" ht="35.1" customHeight="1" x14ac:dyDescent="0.45"/>
    <row r="1187" ht="35.1" customHeight="1" x14ac:dyDescent="0.45"/>
    <row r="1188" ht="35.1" customHeight="1" x14ac:dyDescent="0.45"/>
    <row r="1189" ht="35.1" customHeight="1" x14ac:dyDescent="0.45"/>
    <row r="1190" ht="35.1" customHeight="1" x14ac:dyDescent="0.45"/>
    <row r="1191" ht="35.1" customHeight="1" x14ac:dyDescent="0.45"/>
    <row r="1192" ht="35.1" customHeight="1" x14ac:dyDescent="0.45"/>
    <row r="1193" ht="35.1" customHeight="1" x14ac:dyDescent="0.45"/>
    <row r="1194" ht="35.1" customHeight="1" x14ac:dyDescent="0.45"/>
    <row r="1195" ht="35.1" customHeight="1" x14ac:dyDescent="0.45"/>
    <row r="1196" ht="35.1" customHeight="1" x14ac:dyDescent="0.45"/>
    <row r="1197" ht="35.1" customHeight="1" x14ac:dyDescent="0.45"/>
    <row r="1198" ht="35.1" customHeight="1" x14ac:dyDescent="0.45"/>
    <row r="1199" ht="35.1" customHeight="1" x14ac:dyDescent="0.45"/>
    <row r="1200" ht="35.1" customHeight="1" x14ac:dyDescent="0.45"/>
    <row r="1201" ht="35.1" customHeight="1" x14ac:dyDescent="0.45"/>
    <row r="1202" ht="35.1" customHeight="1" x14ac:dyDescent="0.45"/>
    <row r="1203" ht="35.1" customHeight="1" x14ac:dyDescent="0.45"/>
    <row r="1204" ht="35.1" customHeight="1" x14ac:dyDescent="0.45"/>
    <row r="1205" ht="35.1" customHeight="1" x14ac:dyDescent="0.45"/>
    <row r="1206" ht="35.1" customHeight="1" x14ac:dyDescent="0.45"/>
    <row r="1207" ht="35.1" customHeight="1" x14ac:dyDescent="0.45"/>
    <row r="1208" ht="35.1" customHeight="1" x14ac:dyDescent="0.45"/>
    <row r="1209" ht="35.1" customHeight="1" x14ac:dyDescent="0.45"/>
    <row r="1210" ht="35.1" customHeight="1" x14ac:dyDescent="0.45"/>
    <row r="1211" ht="35.1" customHeight="1" x14ac:dyDescent="0.45"/>
    <row r="1212" ht="35.1" customHeight="1" x14ac:dyDescent="0.45"/>
    <row r="1213" ht="35.1" customHeight="1" x14ac:dyDescent="0.45"/>
    <row r="1214" ht="35.1" customHeight="1" x14ac:dyDescent="0.45"/>
    <row r="1215" ht="35.1" customHeight="1" x14ac:dyDescent="0.45"/>
    <row r="1216" ht="35.1" customHeight="1" x14ac:dyDescent="0.45"/>
    <row r="1217" ht="35.1" customHeight="1" x14ac:dyDescent="0.45"/>
    <row r="1218" ht="35.1" customHeight="1" x14ac:dyDescent="0.45"/>
    <row r="1219" ht="35.1" customHeight="1" x14ac:dyDescent="0.45"/>
    <row r="1220" ht="35.1" customHeight="1" x14ac:dyDescent="0.45"/>
    <row r="1221" ht="35.1" customHeight="1" x14ac:dyDescent="0.45"/>
    <row r="1222" ht="35.1" customHeight="1" x14ac:dyDescent="0.45"/>
    <row r="1223" ht="35.1" customHeight="1" x14ac:dyDescent="0.45"/>
    <row r="1224" ht="35.1" customHeight="1" x14ac:dyDescent="0.45"/>
    <row r="1225" ht="35.1" customHeight="1" x14ac:dyDescent="0.45"/>
    <row r="1226" ht="35.1" customHeight="1" x14ac:dyDescent="0.45"/>
    <row r="1227" ht="35.1" customHeight="1" x14ac:dyDescent="0.45"/>
    <row r="1228" ht="35.1" customHeight="1" x14ac:dyDescent="0.45"/>
    <row r="1229" ht="35.1" customHeight="1" x14ac:dyDescent="0.45"/>
    <row r="1230" ht="35.1" customHeight="1" x14ac:dyDescent="0.45"/>
    <row r="1231" ht="35.1" customHeight="1" x14ac:dyDescent="0.45"/>
    <row r="1232" ht="35.1" customHeight="1" x14ac:dyDescent="0.45"/>
    <row r="1233" ht="35.1" customHeight="1" x14ac:dyDescent="0.45"/>
    <row r="1234" ht="35.1" customHeight="1" x14ac:dyDescent="0.45"/>
    <row r="1235" ht="35.1" customHeight="1" x14ac:dyDescent="0.45"/>
    <row r="1236" ht="35.1" customHeight="1" x14ac:dyDescent="0.45"/>
    <row r="1237" ht="35.1" customHeight="1" x14ac:dyDescent="0.45"/>
    <row r="1238" ht="35.1" customHeight="1" x14ac:dyDescent="0.45"/>
    <row r="1239" ht="35.1" customHeight="1" x14ac:dyDescent="0.45"/>
    <row r="1240" ht="35.1" customHeight="1" x14ac:dyDescent="0.45"/>
    <row r="1241" ht="35.1" customHeight="1" x14ac:dyDescent="0.45"/>
    <row r="1242" ht="35.1" customHeight="1" x14ac:dyDescent="0.45"/>
    <row r="1243" ht="35.1" customHeight="1" x14ac:dyDescent="0.45"/>
    <row r="1244" ht="35.1" customHeight="1" x14ac:dyDescent="0.45"/>
    <row r="1245" ht="35.1" customHeight="1" x14ac:dyDescent="0.45"/>
    <row r="1246" ht="35.1" customHeight="1" x14ac:dyDescent="0.45"/>
    <row r="1247" ht="35.1" customHeight="1" x14ac:dyDescent="0.45"/>
    <row r="1248" ht="35.1" customHeight="1" x14ac:dyDescent="0.45"/>
    <row r="1249" ht="35.1" customHeight="1" x14ac:dyDescent="0.45"/>
    <row r="1250" ht="35.1" customHeight="1" x14ac:dyDescent="0.45"/>
    <row r="1251" ht="35.1" customHeight="1" x14ac:dyDescent="0.45"/>
    <row r="1252" ht="35.1" customHeight="1" x14ac:dyDescent="0.45"/>
    <row r="1253" ht="35.1" customHeight="1" x14ac:dyDescent="0.45"/>
    <row r="1254" ht="35.1" customHeight="1" x14ac:dyDescent="0.45"/>
    <row r="1255" ht="35.1" customHeight="1" x14ac:dyDescent="0.45"/>
    <row r="1256" ht="35.1" customHeight="1" x14ac:dyDescent="0.45"/>
    <row r="1257" ht="35.1" customHeight="1" x14ac:dyDescent="0.45"/>
    <row r="1258" ht="35.1" customHeight="1" x14ac:dyDescent="0.45"/>
    <row r="1259" ht="35.1" customHeight="1" x14ac:dyDescent="0.45"/>
    <row r="1260" ht="35.1" customHeight="1" x14ac:dyDescent="0.45"/>
    <row r="1261" ht="35.1" customHeight="1" x14ac:dyDescent="0.45"/>
    <row r="1262" ht="35.1" customHeight="1" x14ac:dyDescent="0.45"/>
    <row r="1263" ht="35.1" customHeight="1" x14ac:dyDescent="0.45"/>
    <row r="1264" ht="35.1" customHeight="1" x14ac:dyDescent="0.45"/>
    <row r="1265" ht="35.1" customHeight="1" x14ac:dyDescent="0.45"/>
    <row r="1266" ht="35.1" customHeight="1" x14ac:dyDescent="0.45"/>
    <row r="1267" ht="35.1" customHeight="1" x14ac:dyDescent="0.45"/>
    <row r="1268" ht="35.1" customHeight="1" x14ac:dyDescent="0.45"/>
    <row r="1269" ht="35.1" customHeight="1" x14ac:dyDescent="0.45"/>
    <row r="1270" ht="35.1" customHeight="1" x14ac:dyDescent="0.45"/>
    <row r="1271" ht="35.1" customHeight="1" x14ac:dyDescent="0.45"/>
    <row r="1272" ht="35.1" customHeight="1" x14ac:dyDescent="0.45"/>
    <row r="1273" ht="35.1" customHeight="1" x14ac:dyDescent="0.45"/>
    <row r="1274" ht="35.1" customHeight="1" x14ac:dyDescent="0.45"/>
    <row r="1275" ht="35.1" customHeight="1" x14ac:dyDescent="0.45"/>
    <row r="1276" ht="35.1" customHeight="1" x14ac:dyDescent="0.45"/>
    <row r="1277" ht="35.1" customHeight="1" x14ac:dyDescent="0.45"/>
    <row r="1278" ht="35.1" customHeight="1" x14ac:dyDescent="0.45"/>
    <row r="1279" ht="35.1" customHeight="1" x14ac:dyDescent="0.45"/>
    <row r="1280" ht="35.1" customHeight="1" x14ac:dyDescent="0.45"/>
    <row r="1281" ht="35.1" customHeight="1" x14ac:dyDescent="0.45"/>
    <row r="1282" ht="35.1" customHeight="1" x14ac:dyDescent="0.45"/>
    <row r="1283" ht="35.1" customHeight="1" x14ac:dyDescent="0.45"/>
    <row r="1284" ht="35.1" customHeight="1" x14ac:dyDescent="0.45"/>
    <row r="1285" ht="35.1" customHeight="1" x14ac:dyDescent="0.45"/>
    <row r="1286" ht="35.1" customHeight="1" x14ac:dyDescent="0.45"/>
    <row r="1287" ht="35.1" customHeight="1" x14ac:dyDescent="0.45"/>
    <row r="1288" ht="35.1" customHeight="1" x14ac:dyDescent="0.45"/>
    <row r="1289" ht="35.1" customHeight="1" x14ac:dyDescent="0.45"/>
    <row r="1290" ht="35.1" customHeight="1" x14ac:dyDescent="0.45"/>
    <row r="1291" ht="35.1" customHeight="1" x14ac:dyDescent="0.45"/>
    <row r="1292" ht="35.1" customHeight="1" x14ac:dyDescent="0.45"/>
    <row r="1293" ht="35.1" customHeight="1" x14ac:dyDescent="0.45"/>
    <row r="1294" ht="35.1" customHeight="1" x14ac:dyDescent="0.45"/>
    <row r="1295" ht="35.1" customHeight="1" x14ac:dyDescent="0.45"/>
    <row r="1296" ht="35.1" customHeight="1" x14ac:dyDescent="0.45"/>
    <row r="1297" ht="35.1" customHeight="1" x14ac:dyDescent="0.45"/>
    <row r="1298" ht="35.1" customHeight="1" x14ac:dyDescent="0.45"/>
    <row r="1299" ht="35.1" customHeight="1" x14ac:dyDescent="0.45"/>
    <row r="1300" ht="35.1" customHeight="1" x14ac:dyDescent="0.45"/>
    <row r="1301" ht="35.1" customHeight="1" x14ac:dyDescent="0.45"/>
    <row r="1302" ht="35.1" customHeight="1" x14ac:dyDescent="0.45"/>
    <row r="1303" ht="35.1" customHeight="1" x14ac:dyDescent="0.45"/>
    <row r="1304" ht="35.1" customHeight="1" x14ac:dyDescent="0.45"/>
    <row r="1305" ht="35.1" customHeight="1" x14ac:dyDescent="0.45"/>
    <row r="1306" ht="35.1" customHeight="1" x14ac:dyDescent="0.45"/>
    <row r="1307" ht="35.1" customHeight="1" x14ac:dyDescent="0.45"/>
    <row r="1308" ht="35.1" customHeight="1" x14ac:dyDescent="0.45"/>
    <row r="1309" ht="35.1" customHeight="1" x14ac:dyDescent="0.45"/>
    <row r="1310" ht="35.1" customHeight="1" x14ac:dyDescent="0.45"/>
    <row r="1311" ht="35.1" customHeight="1" x14ac:dyDescent="0.45"/>
    <row r="1312" ht="35.1" customHeight="1" x14ac:dyDescent="0.45"/>
    <row r="1313" ht="35.1" customHeight="1" x14ac:dyDescent="0.45"/>
    <row r="1314" ht="35.1" customHeight="1" x14ac:dyDescent="0.45"/>
    <row r="1315" ht="35.1" customHeight="1" x14ac:dyDescent="0.45"/>
    <row r="1316" ht="35.1" customHeight="1" x14ac:dyDescent="0.45"/>
    <row r="1317" ht="35.1" customHeight="1" x14ac:dyDescent="0.45"/>
    <row r="1318" ht="35.1" customHeight="1" x14ac:dyDescent="0.45"/>
    <row r="1319" ht="35.1" customHeight="1" x14ac:dyDescent="0.45"/>
    <row r="1320" ht="35.1" customHeight="1" x14ac:dyDescent="0.45"/>
    <row r="1321" ht="35.1" customHeight="1" x14ac:dyDescent="0.45"/>
    <row r="1322" ht="35.1" customHeight="1" x14ac:dyDescent="0.45"/>
    <row r="1323" ht="35.1" customHeight="1" x14ac:dyDescent="0.45"/>
    <row r="1324" ht="35.1" customHeight="1" x14ac:dyDescent="0.45"/>
    <row r="1325" ht="35.1" customHeight="1" x14ac:dyDescent="0.45"/>
    <row r="1326" ht="35.1" customHeight="1" x14ac:dyDescent="0.45"/>
    <row r="1327" ht="35.1" customHeight="1" x14ac:dyDescent="0.45"/>
    <row r="1328" ht="35.1" customHeight="1" x14ac:dyDescent="0.45"/>
    <row r="1329" ht="35.1" customHeight="1" x14ac:dyDescent="0.45"/>
    <row r="1330" ht="35.1" customHeight="1" x14ac:dyDescent="0.45"/>
    <row r="1331" ht="35.1" customHeight="1" x14ac:dyDescent="0.45"/>
    <row r="1332" ht="35.1" customHeight="1" x14ac:dyDescent="0.45"/>
    <row r="1333" ht="35.1" customHeight="1" x14ac:dyDescent="0.45"/>
    <row r="1334" ht="35.1" customHeight="1" x14ac:dyDescent="0.45"/>
    <row r="1335" ht="35.1" customHeight="1" x14ac:dyDescent="0.45"/>
    <row r="1336" ht="35.1" customHeight="1" x14ac:dyDescent="0.45"/>
    <row r="1337" ht="35.1" customHeight="1" x14ac:dyDescent="0.45"/>
    <row r="1338" ht="35.1" customHeight="1" x14ac:dyDescent="0.45"/>
    <row r="1339" ht="35.1" customHeight="1" x14ac:dyDescent="0.45"/>
    <row r="1340" ht="35.1" customHeight="1" x14ac:dyDescent="0.45"/>
    <row r="1341" ht="35.1" customHeight="1" x14ac:dyDescent="0.45"/>
    <row r="1342" ht="35.1" customHeight="1" x14ac:dyDescent="0.45"/>
    <row r="1343" ht="35.1" customHeight="1" x14ac:dyDescent="0.45"/>
    <row r="1344" ht="35.1" customHeight="1" x14ac:dyDescent="0.45"/>
    <row r="1345" ht="35.1" customHeight="1" x14ac:dyDescent="0.45"/>
    <row r="1346" ht="35.1" customHeight="1" x14ac:dyDescent="0.45"/>
    <row r="1347" ht="35.1" customHeight="1" x14ac:dyDescent="0.45"/>
    <row r="1348" ht="35.1" customHeight="1" x14ac:dyDescent="0.45"/>
    <row r="1349" ht="35.1" customHeight="1" x14ac:dyDescent="0.45"/>
    <row r="1350" ht="35.1" customHeight="1" x14ac:dyDescent="0.45"/>
    <row r="1351" ht="35.1" customHeight="1" x14ac:dyDescent="0.45"/>
    <row r="1352" ht="35.1" customHeight="1" x14ac:dyDescent="0.45"/>
    <row r="1353" ht="35.1" customHeight="1" x14ac:dyDescent="0.45"/>
    <row r="1354" ht="35.1" customHeight="1" x14ac:dyDescent="0.45"/>
    <row r="1355" ht="35.1" customHeight="1" x14ac:dyDescent="0.45"/>
    <row r="1356" ht="35.1" customHeight="1" x14ac:dyDescent="0.45"/>
    <row r="1357" ht="35.1" customHeight="1" x14ac:dyDescent="0.45"/>
    <row r="1358" ht="35.1" customHeight="1" x14ac:dyDescent="0.45"/>
    <row r="1359" ht="35.1" customHeight="1" x14ac:dyDescent="0.45"/>
    <row r="1360" ht="35.1" customHeight="1" x14ac:dyDescent="0.45"/>
    <row r="1361" ht="35.1" customHeight="1" x14ac:dyDescent="0.45"/>
    <row r="1362" ht="35.1" customHeight="1" x14ac:dyDescent="0.45"/>
    <row r="1363" ht="35.1" customHeight="1" x14ac:dyDescent="0.45"/>
    <row r="1364" ht="35.1" customHeight="1" x14ac:dyDescent="0.45"/>
    <row r="1365" ht="35.1" customHeight="1" x14ac:dyDescent="0.45"/>
    <row r="1366" ht="35.1" customHeight="1" x14ac:dyDescent="0.45"/>
    <row r="1367" ht="35.1" customHeight="1" x14ac:dyDescent="0.45"/>
    <row r="1368" ht="35.1" customHeight="1" x14ac:dyDescent="0.45"/>
    <row r="1369" ht="35.1" customHeight="1" x14ac:dyDescent="0.45"/>
    <row r="1370" ht="35.1" customHeight="1" x14ac:dyDescent="0.45"/>
    <row r="1371" ht="35.1" customHeight="1" x14ac:dyDescent="0.45"/>
    <row r="1372" ht="35.1" customHeight="1" x14ac:dyDescent="0.45"/>
    <row r="1373" ht="35.1" customHeight="1" x14ac:dyDescent="0.45"/>
    <row r="1374" ht="35.1" customHeight="1" x14ac:dyDescent="0.45"/>
    <row r="1375" ht="35.1" customHeight="1" x14ac:dyDescent="0.45"/>
    <row r="1376" ht="35.1" customHeight="1" x14ac:dyDescent="0.45"/>
    <row r="1377" ht="35.1" customHeight="1" x14ac:dyDescent="0.45"/>
    <row r="1378" ht="35.1" customHeight="1" x14ac:dyDescent="0.45"/>
    <row r="1379" ht="35.1" customHeight="1" x14ac:dyDescent="0.45"/>
    <row r="1380" ht="35.1" customHeight="1" x14ac:dyDescent="0.45"/>
    <row r="1381" ht="35.1" customHeight="1" x14ac:dyDescent="0.45"/>
    <row r="1382" ht="35.1" customHeight="1" x14ac:dyDescent="0.45"/>
    <row r="1383" ht="35.1" customHeight="1" x14ac:dyDescent="0.45"/>
    <row r="1384" ht="35.1" customHeight="1" x14ac:dyDescent="0.45"/>
    <row r="1385" ht="35.1" customHeight="1" x14ac:dyDescent="0.45"/>
    <row r="1386" ht="35.1" customHeight="1" x14ac:dyDescent="0.45"/>
    <row r="1387" ht="35.1" customHeight="1" x14ac:dyDescent="0.45"/>
    <row r="1388" ht="35.1" customHeight="1" x14ac:dyDescent="0.45"/>
    <row r="1389" ht="35.1" customHeight="1" x14ac:dyDescent="0.45"/>
    <row r="1390" ht="35.1" customHeight="1" x14ac:dyDescent="0.45"/>
    <row r="1391" ht="35.1" customHeight="1" x14ac:dyDescent="0.45"/>
    <row r="1392" ht="35.1" customHeight="1" x14ac:dyDescent="0.45"/>
    <row r="1393" ht="35.1" customHeight="1" x14ac:dyDescent="0.45"/>
    <row r="1394" ht="35.1" customHeight="1" x14ac:dyDescent="0.45"/>
    <row r="1395" ht="35.1" customHeight="1" x14ac:dyDescent="0.45"/>
    <row r="1396" ht="35.1" customHeight="1" x14ac:dyDescent="0.45"/>
    <row r="1397" ht="35.1" customHeight="1" x14ac:dyDescent="0.45"/>
    <row r="1398" ht="35.1" customHeight="1" x14ac:dyDescent="0.45"/>
    <row r="1399" ht="35.1" customHeight="1" x14ac:dyDescent="0.45"/>
    <row r="1400" ht="35.1" customHeight="1" x14ac:dyDescent="0.45"/>
    <row r="1401" ht="35.1" customHeight="1" x14ac:dyDescent="0.45"/>
    <row r="1402" ht="35.1" customHeight="1" x14ac:dyDescent="0.45"/>
    <row r="1403" ht="35.1" customHeight="1" x14ac:dyDescent="0.45"/>
    <row r="1404" ht="35.1" customHeight="1" x14ac:dyDescent="0.45"/>
    <row r="1405" ht="35.1" customHeight="1" x14ac:dyDescent="0.45"/>
    <row r="1406" ht="35.1" customHeight="1" x14ac:dyDescent="0.45"/>
    <row r="1407" ht="35.1" customHeight="1" x14ac:dyDescent="0.45"/>
    <row r="1408" ht="35.1" customHeight="1" x14ac:dyDescent="0.45"/>
    <row r="1409" ht="35.1" customHeight="1" x14ac:dyDescent="0.45"/>
    <row r="1410" ht="35.1" customHeight="1" x14ac:dyDescent="0.45"/>
    <row r="1411" ht="35.1" customHeight="1" x14ac:dyDescent="0.45"/>
    <row r="1412" ht="35.1" customHeight="1" x14ac:dyDescent="0.45"/>
    <row r="1413" ht="35.1" customHeight="1" x14ac:dyDescent="0.45"/>
    <row r="1414" ht="35.1" customHeight="1" x14ac:dyDescent="0.45"/>
    <row r="1415" ht="35.1" customHeight="1" x14ac:dyDescent="0.45"/>
    <row r="1416" ht="35.1" customHeight="1" x14ac:dyDescent="0.45"/>
    <row r="1417" ht="35.1" customHeight="1" x14ac:dyDescent="0.45"/>
    <row r="1418" ht="35.1" customHeight="1" x14ac:dyDescent="0.45"/>
    <row r="1419" ht="35.1" customHeight="1" x14ac:dyDescent="0.45"/>
    <row r="1420" ht="35.1" customHeight="1" x14ac:dyDescent="0.45"/>
    <row r="1421" ht="35.1" customHeight="1" x14ac:dyDescent="0.45"/>
    <row r="1422" ht="35.1" customHeight="1" x14ac:dyDescent="0.45"/>
    <row r="1423" ht="35.1" customHeight="1" x14ac:dyDescent="0.45"/>
    <row r="1424" ht="35.1" customHeight="1" x14ac:dyDescent="0.45"/>
    <row r="1425" ht="35.1" customHeight="1" x14ac:dyDescent="0.45"/>
    <row r="1426" ht="35.1" customHeight="1" x14ac:dyDescent="0.45"/>
    <row r="1427" ht="35.1" customHeight="1" x14ac:dyDescent="0.45"/>
    <row r="1428" ht="35.1" customHeight="1" x14ac:dyDescent="0.45"/>
    <row r="1429" ht="35.1" customHeight="1" x14ac:dyDescent="0.45"/>
    <row r="1430" ht="35.1" customHeight="1" x14ac:dyDescent="0.45"/>
    <row r="1431" ht="35.1" customHeight="1" x14ac:dyDescent="0.45"/>
    <row r="1432" ht="35.1" customHeight="1" x14ac:dyDescent="0.45"/>
    <row r="1433" ht="35.1" customHeight="1" x14ac:dyDescent="0.45"/>
    <row r="1434" ht="35.1" customHeight="1" x14ac:dyDescent="0.45"/>
    <row r="1435" ht="35.1" customHeight="1" x14ac:dyDescent="0.45"/>
    <row r="1436" ht="35.1" customHeight="1" x14ac:dyDescent="0.45"/>
    <row r="1437" ht="35.1" customHeight="1" x14ac:dyDescent="0.45"/>
    <row r="1438" ht="35.1" customHeight="1" x14ac:dyDescent="0.45"/>
    <row r="1439" ht="35.1" customHeight="1" x14ac:dyDescent="0.45"/>
    <row r="1440" ht="35.1" customHeight="1" x14ac:dyDescent="0.45"/>
    <row r="1441" ht="35.1" customHeight="1" x14ac:dyDescent="0.45"/>
    <row r="1442" ht="35.1" customHeight="1" x14ac:dyDescent="0.45"/>
    <row r="1443" ht="35.1" customHeight="1" x14ac:dyDescent="0.45"/>
    <row r="1444" ht="35.1" customHeight="1" x14ac:dyDescent="0.45"/>
    <row r="1445" ht="35.1" customHeight="1" x14ac:dyDescent="0.45"/>
    <row r="1446" ht="35.1" customHeight="1" x14ac:dyDescent="0.45"/>
    <row r="1447" ht="35.1" customHeight="1" x14ac:dyDescent="0.45"/>
    <row r="1448" ht="35.1" customHeight="1" x14ac:dyDescent="0.45"/>
    <row r="1449" ht="35.1" customHeight="1" x14ac:dyDescent="0.45"/>
    <row r="1450" ht="35.1" customHeight="1" x14ac:dyDescent="0.45"/>
    <row r="1451" ht="35.1" customHeight="1" x14ac:dyDescent="0.45"/>
    <row r="1452" ht="35.1" customHeight="1" x14ac:dyDescent="0.45"/>
    <row r="1453" ht="35.1" customHeight="1" x14ac:dyDescent="0.45"/>
    <row r="1454" ht="35.1" customHeight="1" x14ac:dyDescent="0.45"/>
    <row r="1455" ht="35.1" customHeight="1" x14ac:dyDescent="0.45"/>
    <row r="1456" ht="35.1" customHeight="1" x14ac:dyDescent="0.45"/>
    <row r="1457" ht="35.1" customHeight="1" x14ac:dyDescent="0.45"/>
    <row r="1458" ht="35.1" customHeight="1" x14ac:dyDescent="0.45"/>
    <row r="1459" ht="35.1" customHeight="1" x14ac:dyDescent="0.45"/>
    <row r="1460" ht="35.1" customHeight="1" x14ac:dyDescent="0.45"/>
    <row r="1461" ht="35.1" customHeight="1" x14ac:dyDescent="0.45"/>
    <row r="1462" ht="35.1" customHeight="1" x14ac:dyDescent="0.45"/>
    <row r="1463" ht="35.1" customHeight="1" x14ac:dyDescent="0.45"/>
    <row r="1464" ht="35.1" customHeight="1" x14ac:dyDescent="0.45"/>
    <row r="1465" ht="35.1" customHeight="1" x14ac:dyDescent="0.45"/>
    <row r="1466" ht="35.1" customHeight="1" x14ac:dyDescent="0.45"/>
    <row r="1467" ht="35.1" customHeight="1" x14ac:dyDescent="0.45"/>
    <row r="1468" ht="35.1" customHeight="1" x14ac:dyDescent="0.45"/>
    <row r="1469" ht="35.1" customHeight="1" x14ac:dyDescent="0.45"/>
    <row r="1470" ht="35.1" customHeight="1" x14ac:dyDescent="0.45"/>
    <row r="1471" ht="35.1" customHeight="1" x14ac:dyDescent="0.45"/>
    <row r="1472" ht="35.1" customHeight="1" x14ac:dyDescent="0.45"/>
    <row r="1473" ht="35.1" customHeight="1" x14ac:dyDescent="0.45"/>
    <row r="1474" ht="35.1" customHeight="1" x14ac:dyDescent="0.45"/>
    <row r="1475" ht="35.1" customHeight="1" x14ac:dyDescent="0.45"/>
    <row r="1476" ht="35.1" customHeight="1" x14ac:dyDescent="0.45"/>
    <row r="1477" ht="35.1" customHeight="1" x14ac:dyDescent="0.45"/>
    <row r="1478" ht="35.1" customHeight="1" x14ac:dyDescent="0.45"/>
    <row r="1479" ht="35.1" customHeight="1" x14ac:dyDescent="0.45"/>
    <row r="1480" ht="35.1" customHeight="1" x14ac:dyDescent="0.45"/>
    <row r="1481" ht="35.1" customHeight="1" x14ac:dyDescent="0.45"/>
    <row r="1482" ht="35.1" customHeight="1" x14ac:dyDescent="0.45"/>
    <row r="1483" ht="35.1" customHeight="1" x14ac:dyDescent="0.45"/>
    <row r="1484" ht="35.1" customHeight="1" x14ac:dyDescent="0.45"/>
    <row r="1485" ht="35.1" customHeight="1" x14ac:dyDescent="0.45"/>
    <row r="1486" ht="35.1" customHeight="1" x14ac:dyDescent="0.45"/>
    <row r="1487" ht="35.1" customHeight="1" x14ac:dyDescent="0.45"/>
    <row r="1488" ht="35.1" customHeight="1" x14ac:dyDescent="0.45"/>
    <row r="1489" ht="35.1" customHeight="1" x14ac:dyDescent="0.45"/>
    <row r="1490" ht="35.1" customHeight="1" x14ac:dyDescent="0.45"/>
    <row r="1491" ht="35.1" customHeight="1" x14ac:dyDescent="0.45"/>
    <row r="1492" ht="35.1" customHeight="1" x14ac:dyDescent="0.45"/>
    <row r="1493" ht="35.1" customHeight="1" x14ac:dyDescent="0.45"/>
    <row r="1494" ht="35.1" customHeight="1" x14ac:dyDescent="0.45"/>
    <row r="1495" ht="35.1" customHeight="1" x14ac:dyDescent="0.45"/>
    <row r="1496" ht="35.1" customHeight="1" x14ac:dyDescent="0.45"/>
    <row r="1497" ht="35.1" customHeight="1" x14ac:dyDescent="0.45"/>
    <row r="1498" ht="35.1" customHeight="1" x14ac:dyDescent="0.45"/>
    <row r="1499" ht="35.1" customHeight="1" x14ac:dyDescent="0.45"/>
    <row r="1500" ht="35.1" customHeight="1" x14ac:dyDescent="0.45"/>
    <row r="1501" ht="35.1" customHeight="1" x14ac:dyDescent="0.45"/>
    <row r="1502" ht="35.1" customHeight="1" x14ac:dyDescent="0.45"/>
    <row r="1503" ht="35.1" customHeight="1" x14ac:dyDescent="0.45"/>
    <row r="1504" ht="35.1" customHeight="1" x14ac:dyDescent="0.45"/>
    <row r="1505" ht="35.1" customHeight="1" x14ac:dyDescent="0.45"/>
    <row r="1506" ht="35.1" customHeight="1" x14ac:dyDescent="0.45"/>
    <row r="1507" ht="35.1" customHeight="1" x14ac:dyDescent="0.45"/>
    <row r="1508" ht="35.1" customHeight="1" x14ac:dyDescent="0.45"/>
    <row r="1509" ht="35.1" customHeight="1" x14ac:dyDescent="0.45"/>
    <row r="1510" ht="35.1" customHeight="1" x14ac:dyDescent="0.45"/>
    <row r="1511" ht="35.1" customHeight="1" x14ac:dyDescent="0.45"/>
    <row r="1512" ht="35.1" customHeight="1" x14ac:dyDescent="0.45"/>
    <row r="1513" ht="35.1" customHeight="1" x14ac:dyDescent="0.45"/>
    <row r="1514" ht="35.1" customHeight="1" x14ac:dyDescent="0.45"/>
    <row r="1515" ht="35.1" customHeight="1" x14ac:dyDescent="0.45"/>
    <row r="1516" ht="35.1" customHeight="1" x14ac:dyDescent="0.45"/>
    <row r="1517" ht="35.1" customHeight="1" x14ac:dyDescent="0.45"/>
    <row r="1518" ht="35.1" customHeight="1" x14ac:dyDescent="0.45"/>
    <row r="1519" ht="35.1" customHeight="1" x14ac:dyDescent="0.45"/>
    <row r="1520" ht="35.1" customHeight="1" x14ac:dyDescent="0.45"/>
    <row r="1521" ht="35.1" customHeight="1" x14ac:dyDescent="0.45"/>
    <row r="1522" ht="35.1" customHeight="1" x14ac:dyDescent="0.45"/>
    <row r="1523" ht="35.1" customHeight="1" x14ac:dyDescent="0.45"/>
    <row r="1524" ht="35.1" customHeight="1" x14ac:dyDescent="0.45"/>
    <row r="1525" ht="35.1" customHeight="1" x14ac:dyDescent="0.45"/>
    <row r="1526" ht="35.1" customHeight="1" x14ac:dyDescent="0.45"/>
    <row r="1527" ht="35.1" customHeight="1" x14ac:dyDescent="0.45"/>
    <row r="1528" ht="35.1" customHeight="1" x14ac:dyDescent="0.45"/>
    <row r="1529" ht="35.1" customHeight="1" x14ac:dyDescent="0.45"/>
    <row r="1530" ht="35.1" customHeight="1" x14ac:dyDescent="0.45"/>
    <row r="1531" ht="35.1" customHeight="1" x14ac:dyDescent="0.45"/>
    <row r="1532" ht="35.1" customHeight="1" x14ac:dyDescent="0.45"/>
    <row r="1533" ht="35.1" customHeight="1" x14ac:dyDescent="0.45"/>
    <row r="1534" ht="35.1" customHeight="1" x14ac:dyDescent="0.45"/>
    <row r="1535" ht="35.1" customHeight="1" x14ac:dyDescent="0.45"/>
    <row r="1536" ht="35.1" customHeight="1" x14ac:dyDescent="0.45"/>
    <row r="1537" ht="35.1" customHeight="1" x14ac:dyDescent="0.45"/>
    <row r="1538" ht="35.1" customHeight="1" x14ac:dyDescent="0.45"/>
    <row r="1539" ht="35.1" customHeight="1" x14ac:dyDescent="0.45"/>
    <row r="1540" ht="35.1" customHeight="1" x14ac:dyDescent="0.45"/>
    <row r="1541" ht="35.1" customHeight="1" x14ac:dyDescent="0.45"/>
    <row r="1542" ht="35.1" customHeight="1" x14ac:dyDescent="0.45"/>
    <row r="1543" ht="35.1" customHeight="1" x14ac:dyDescent="0.45"/>
    <row r="1544" ht="35.1" customHeight="1" x14ac:dyDescent="0.45"/>
    <row r="1545" ht="35.1" customHeight="1" x14ac:dyDescent="0.45"/>
    <row r="1546" ht="35.1" customHeight="1" x14ac:dyDescent="0.45"/>
    <row r="1547" ht="35.1" customHeight="1" x14ac:dyDescent="0.45"/>
    <row r="1548" ht="35.1" customHeight="1" x14ac:dyDescent="0.45"/>
    <row r="1549" ht="35.1" customHeight="1" x14ac:dyDescent="0.45"/>
    <row r="1550" ht="35.1" customHeight="1" x14ac:dyDescent="0.45"/>
    <row r="1551" ht="35.1" customHeight="1" x14ac:dyDescent="0.45"/>
    <row r="1552" ht="35.1" customHeight="1" x14ac:dyDescent="0.45"/>
    <row r="1553" ht="35.1" customHeight="1" x14ac:dyDescent="0.45"/>
    <row r="1554" ht="35.1" customHeight="1" x14ac:dyDescent="0.45"/>
    <row r="1555" ht="35.1" customHeight="1" x14ac:dyDescent="0.45"/>
    <row r="1556" ht="35.1" customHeight="1" x14ac:dyDescent="0.45"/>
    <row r="1557" ht="35.1" customHeight="1" x14ac:dyDescent="0.45"/>
    <row r="1558" ht="35.1" customHeight="1" x14ac:dyDescent="0.45"/>
    <row r="1559" ht="35.1" customHeight="1" x14ac:dyDescent="0.45"/>
    <row r="1560" ht="35.1" customHeight="1" x14ac:dyDescent="0.45"/>
    <row r="1561" ht="35.1" customHeight="1" x14ac:dyDescent="0.45"/>
    <row r="1562" ht="35.1" customHeight="1" x14ac:dyDescent="0.45"/>
    <row r="1563" ht="35.1" customHeight="1" x14ac:dyDescent="0.45"/>
    <row r="1564" ht="35.1" customHeight="1" x14ac:dyDescent="0.45"/>
    <row r="1565" ht="35.1" customHeight="1" x14ac:dyDescent="0.45"/>
    <row r="1566" ht="35.1" customHeight="1" x14ac:dyDescent="0.45"/>
    <row r="1567" ht="35.1" customHeight="1" x14ac:dyDescent="0.45"/>
    <row r="1568" ht="35.1" customHeight="1" x14ac:dyDescent="0.45"/>
    <row r="1569" ht="35.1" customHeight="1" x14ac:dyDescent="0.45"/>
    <row r="1570" ht="35.1" customHeight="1" x14ac:dyDescent="0.45"/>
    <row r="1571" ht="35.1" customHeight="1" x14ac:dyDescent="0.45"/>
    <row r="1572" ht="35.1" customHeight="1" x14ac:dyDescent="0.45"/>
    <row r="1573" ht="35.1" customHeight="1" x14ac:dyDescent="0.45"/>
    <row r="1574" ht="35.1" customHeight="1" x14ac:dyDescent="0.45"/>
    <row r="1575" ht="35.1" customHeight="1" x14ac:dyDescent="0.45"/>
    <row r="1576" ht="35.1" customHeight="1" x14ac:dyDescent="0.45"/>
    <row r="1577" ht="35.1" customHeight="1" x14ac:dyDescent="0.45"/>
    <row r="1578" ht="35.1" customHeight="1" x14ac:dyDescent="0.45"/>
    <row r="1579" ht="35.1" customHeight="1" x14ac:dyDescent="0.45"/>
    <row r="1580" ht="35.1" customHeight="1" x14ac:dyDescent="0.45"/>
    <row r="1581" ht="35.1" customHeight="1" x14ac:dyDescent="0.45"/>
    <row r="1582" ht="35.1" customHeight="1" x14ac:dyDescent="0.45"/>
    <row r="1583" ht="35.1" customHeight="1" x14ac:dyDescent="0.45"/>
    <row r="1584" ht="35.1" customHeight="1" x14ac:dyDescent="0.45"/>
    <row r="1585" ht="35.1" customHeight="1" x14ac:dyDescent="0.45"/>
    <row r="1586" ht="35.1" customHeight="1" x14ac:dyDescent="0.45"/>
    <row r="1587" ht="35.1" customHeight="1" x14ac:dyDescent="0.45"/>
    <row r="1588" ht="35.1" customHeight="1" x14ac:dyDescent="0.45"/>
    <row r="1589" ht="35.1" customHeight="1" x14ac:dyDescent="0.45"/>
    <row r="1590" ht="35.1" customHeight="1" x14ac:dyDescent="0.45"/>
    <row r="1591" ht="35.1" customHeight="1" x14ac:dyDescent="0.45"/>
    <row r="1592" ht="35.1" customHeight="1" x14ac:dyDescent="0.45"/>
    <row r="1593" ht="35.1" customHeight="1" x14ac:dyDescent="0.45"/>
    <row r="1594" ht="35.1" customHeight="1" x14ac:dyDescent="0.45"/>
    <row r="1595" ht="35.1" customHeight="1" x14ac:dyDescent="0.45"/>
    <row r="1596" ht="35.1" customHeight="1" x14ac:dyDescent="0.45"/>
    <row r="1597" ht="35.1" customHeight="1" x14ac:dyDescent="0.45"/>
    <row r="1598" ht="35.1" customHeight="1" x14ac:dyDescent="0.45"/>
    <row r="1599" ht="35.1" customHeight="1" x14ac:dyDescent="0.45"/>
    <row r="1600" ht="35.1" customHeight="1" x14ac:dyDescent="0.45"/>
    <row r="1601" ht="35.1" customHeight="1" x14ac:dyDescent="0.45"/>
    <row r="1602" ht="35.1" customHeight="1" x14ac:dyDescent="0.45"/>
    <row r="1603" ht="35.1" customHeight="1" x14ac:dyDescent="0.45"/>
    <row r="1604" ht="35.1" customHeight="1" x14ac:dyDescent="0.45"/>
    <row r="1605" ht="35.1" customHeight="1" x14ac:dyDescent="0.45"/>
    <row r="1606" ht="35.1" customHeight="1" x14ac:dyDescent="0.45"/>
    <row r="1607" ht="35.1" customHeight="1" x14ac:dyDescent="0.45"/>
    <row r="1608" ht="35.1" customHeight="1" x14ac:dyDescent="0.45"/>
    <row r="1609" ht="35.1" customHeight="1" x14ac:dyDescent="0.45"/>
    <row r="1610" ht="35.1" customHeight="1" x14ac:dyDescent="0.45"/>
    <row r="1611" ht="35.1" customHeight="1" x14ac:dyDescent="0.45"/>
    <row r="1612" ht="35.1" customHeight="1" x14ac:dyDescent="0.45"/>
    <row r="1613" ht="35.1" customHeight="1" x14ac:dyDescent="0.45"/>
    <row r="1614" ht="35.1" customHeight="1" x14ac:dyDescent="0.45"/>
    <row r="1615" ht="35.1" customHeight="1" x14ac:dyDescent="0.45"/>
    <row r="1616" ht="35.1" customHeight="1" x14ac:dyDescent="0.45"/>
    <row r="1617" ht="35.1" customHeight="1" x14ac:dyDescent="0.45"/>
    <row r="1618" ht="35.1" customHeight="1" x14ac:dyDescent="0.45"/>
    <row r="1619" ht="35.1" customHeight="1" x14ac:dyDescent="0.45"/>
    <row r="1620" ht="35.1" customHeight="1" x14ac:dyDescent="0.45"/>
    <row r="1621" ht="35.1" customHeight="1" x14ac:dyDescent="0.45"/>
    <row r="1622" ht="35.1" customHeight="1" x14ac:dyDescent="0.45"/>
    <row r="1623" ht="35.1" customHeight="1" x14ac:dyDescent="0.45"/>
    <row r="1624" ht="35.1" customHeight="1" x14ac:dyDescent="0.45"/>
    <row r="1625" ht="35.1" customHeight="1" x14ac:dyDescent="0.45"/>
    <row r="1626" ht="35.1" customHeight="1" x14ac:dyDescent="0.45"/>
    <row r="1627" ht="35.1" customHeight="1" x14ac:dyDescent="0.45"/>
    <row r="1628" ht="35.1" customHeight="1" x14ac:dyDescent="0.45"/>
    <row r="1629" ht="35.1" customHeight="1" x14ac:dyDescent="0.45"/>
    <row r="1630" ht="35.1" customHeight="1" x14ac:dyDescent="0.45"/>
    <row r="1631" ht="35.1" customHeight="1" x14ac:dyDescent="0.45"/>
    <row r="1632" ht="35.1" customHeight="1" x14ac:dyDescent="0.45"/>
    <row r="1633" ht="35.1" customHeight="1" x14ac:dyDescent="0.45"/>
    <row r="1634" ht="35.1" customHeight="1" x14ac:dyDescent="0.45"/>
    <row r="1635" ht="35.1" customHeight="1" x14ac:dyDescent="0.45"/>
    <row r="1636" ht="35.1" customHeight="1" x14ac:dyDescent="0.45"/>
    <row r="1637" ht="35.1" customHeight="1" x14ac:dyDescent="0.45"/>
    <row r="1638" ht="35.1" customHeight="1" x14ac:dyDescent="0.45"/>
    <row r="1639" ht="35.1" customHeight="1" x14ac:dyDescent="0.45"/>
    <row r="1640" ht="35.1" customHeight="1" x14ac:dyDescent="0.45"/>
    <row r="1641" ht="35.1" customHeight="1" x14ac:dyDescent="0.45"/>
    <row r="1642" ht="35.1" customHeight="1" x14ac:dyDescent="0.45"/>
    <row r="1643" ht="35.1" customHeight="1" x14ac:dyDescent="0.45"/>
    <row r="1644" ht="35.1" customHeight="1" x14ac:dyDescent="0.45"/>
    <row r="1645" ht="35.1" customHeight="1" x14ac:dyDescent="0.45"/>
    <row r="1646" ht="35.1" customHeight="1" x14ac:dyDescent="0.45"/>
    <row r="1647" ht="35.1" customHeight="1" x14ac:dyDescent="0.45"/>
    <row r="1648" ht="35.1" customHeight="1" x14ac:dyDescent="0.45"/>
    <row r="1649" ht="35.1" customHeight="1" x14ac:dyDescent="0.45"/>
    <row r="1650" ht="35.1" customHeight="1" x14ac:dyDescent="0.45"/>
    <row r="1651" ht="35.1" customHeight="1" x14ac:dyDescent="0.45"/>
    <row r="1652" ht="35.1" customHeight="1" x14ac:dyDescent="0.45"/>
    <row r="1653" ht="35.1" customHeight="1" x14ac:dyDescent="0.45"/>
    <row r="1654" ht="35.1" customHeight="1" x14ac:dyDescent="0.45"/>
    <row r="1655" ht="35.1" customHeight="1" x14ac:dyDescent="0.45"/>
    <row r="1656" ht="35.1" customHeight="1" x14ac:dyDescent="0.45"/>
    <row r="1657" ht="35.1" customHeight="1" x14ac:dyDescent="0.45"/>
    <row r="1658" ht="35.1" customHeight="1" x14ac:dyDescent="0.45"/>
    <row r="1659" ht="35.1" customHeight="1" x14ac:dyDescent="0.45"/>
    <row r="1660" ht="35.1" customHeight="1" x14ac:dyDescent="0.45"/>
    <row r="1661" ht="35.1" customHeight="1" x14ac:dyDescent="0.45"/>
    <row r="1662" ht="35.1" customHeight="1" x14ac:dyDescent="0.45"/>
    <row r="1663" ht="35.1" customHeight="1" x14ac:dyDescent="0.45"/>
    <row r="1664" ht="35.1" customHeight="1" x14ac:dyDescent="0.45"/>
    <row r="1665" ht="35.1" customHeight="1" x14ac:dyDescent="0.45"/>
    <row r="1666" ht="35.1" customHeight="1" x14ac:dyDescent="0.45"/>
    <row r="1667" ht="35.1" customHeight="1" x14ac:dyDescent="0.45"/>
    <row r="1668" ht="35.1" customHeight="1" x14ac:dyDescent="0.45"/>
    <row r="1669" ht="35.1" customHeight="1" x14ac:dyDescent="0.45"/>
    <row r="1670" ht="35.1" customHeight="1" x14ac:dyDescent="0.45"/>
    <row r="1671" ht="35.1" customHeight="1" x14ac:dyDescent="0.45"/>
    <row r="1672" ht="35.1" customHeight="1" x14ac:dyDescent="0.45"/>
    <row r="1673" ht="35.1" customHeight="1" x14ac:dyDescent="0.45"/>
    <row r="1674" ht="35.1" customHeight="1" x14ac:dyDescent="0.45"/>
    <row r="1675" ht="35.1" customHeight="1" x14ac:dyDescent="0.45"/>
    <row r="1676" ht="35.1" customHeight="1" x14ac:dyDescent="0.45"/>
    <row r="1677" ht="35.1" customHeight="1" x14ac:dyDescent="0.45"/>
    <row r="1678" ht="35.1" customHeight="1" x14ac:dyDescent="0.45"/>
    <row r="1679" ht="35.1" customHeight="1" x14ac:dyDescent="0.45"/>
    <row r="1680" ht="35.1" customHeight="1" x14ac:dyDescent="0.45"/>
    <row r="1681" ht="35.1" customHeight="1" x14ac:dyDescent="0.45"/>
    <row r="1682" ht="35.1" customHeight="1" x14ac:dyDescent="0.45"/>
    <row r="1683" ht="35.1" customHeight="1" x14ac:dyDescent="0.45"/>
    <row r="1684" ht="35.1" customHeight="1" x14ac:dyDescent="0.45"/>
    <row r="1685" ht="35.1" customHeight="1" x14ac:dyDescent="0.45"/>
    <row r="1686" ht="35.1" customHeight="1" x14ac:dyDescent="0.45"/>
    <row r="1687" ht="35.1" customHeight="1" x14ac:dyDescent="0.45"/>
    <row r="1688" ht="35.1" customHeight="1" x14ac:dyDescent="0.45"/>
    <row r="1689" ht="35.1" customHeight="1" x14ac:dyDescent="0.45"/>
    <row r="1690" ht="35.1" customHeight="1" x14ac:dyDescent="0.45"/>
    <row r="1691" ht="35.1" customHeight="1" x14ac:dyDescent="0.45"/>
    <row r="1692" ht="35.1" customHeight="1" x14ac:dyDescent="0.45"/>
    <row r="1693" ht="35.1" customHeight="1" x14ac:dyDescent="0.45"/>
    <row r="1694" ht="35.1" customHeight="1" x14ac:dyDescent="0.45"/>
    <row r="1695" ht="35.1" customHeight="1" x14ac:dyDescent="0.45"/>
    <row r="1696" ht="35.1" customHeight="1" x14ac:dyDescent="0.45"/>
    <row r="1697" ht="35.1" customHeight="1" x14ac:dyDescent="0.45"/>
    <row r="1698" ht="35.1" customHeight="1" x14ac:dyDescent="0.45"/>
    <row r="1699" ht="35.1" customHeight="1" x14ac:dyDescent="0.45"/>
    <row r="1700" ht="35.1" customHeight="1" x14ac:dyDescent="0.45"/>
    <row r="1701" ht="35.1" customHeight="1" x14ac:dyDescent="0.45"/>
    <row r="1702" ht="35.1" customHeight="1" x14ac:dyDescent="0.45"/>
    <row r="1703" ht="35.1" customHeight="1" x14ac:dyDescent="0.45"/>
    <row r="1704" ht="35.1" customHeight="1" x14ac:dyDescent="0.45"/>
    <row r="1705" ht="35.1" customHeight="1" x14ac:dyDescent="0.45"/>
    <row r="1706" ht="35.1" customHeight="1" x14ac:dyDescent="0.45"/>
    <row r="1707" ht="35.1" customHeight="1" x14ac:dyDescent="0.45"/>
    <row r="1708" ht="35.1" customHeight="1" x14ac:dyDescent="0.45"/>
    <row r="1709" ht="35.1" customHeight="1" x14ac:dyDescent="0.45"/>
    <row r="1710" ht="35.1" customHeight="1" x14ac:dyDescent="0.45"/>
    <row r="1711" ht="35.1" customHeight="1" x14ac:dyDescent="0.45"/>
    <row r="1712" ht="35.1" customHeight="1" x14ac:dyDescent="0.45"/>
    <row r="1713" ht="35.1" customHeight="1" x14ac:dyDescent="0.45"/>
    <row r="1714" ht="35.1" customHeight="1" x14ac:dyDescent="0.45"/>
    <row r="1715" ht="35.1" customHeight="1" x14ac:dyDescent="0.45"/>
    <row r="1716" ht="35.1" customHeight="1" x14ac:dyDescent="0.45"/>
    <row r="1717" ht="35.1" customHeight="1" x14ac:dyDescent="0.45"/>
    <row r="1718" ht="35.1" customHeight="1" x14ac:dyDescent="0.45"/>
    <row r="1719" ht="35.1" customHeight="1" x14ac:dyDescent="0.45"/>
    <row r="1720" ht="35.1" customHeight="1" x14ac:dyDescent="0.45"/>
    <row r="1721" ht="35.1" customHeight="1" x14ac:dyDescent="0.45"/>
    <row r="1722" ht="35.1" customHeight="1" x14ac:dyDescent="0.45"/>
    <row r="1723" ht="35.1" customHeight="1" x14ac:dyDescent="0.45"/>
    <row r="1724" ht="35.1" customHeight="1" x14ac:dyDescent="0.45"/>
    <row r="1725" ht="35.1" customHeight="1" x14ac:dyDescent="0.45"/>
    <row r="1726" ht="35.1" customHeight="1" x14ac:dyDescent="0.45"/>
    <row r="1727" ht="35.1" customHeight="1" x14ac:dyDescent="0.45"/>
    <row r="1728" ht="35.1" customHeight="1" x14ac:dyDescent="0.45"/>
    <row r="1729" ht="35.1" customHeight="1" x14ac:dyDescent="0.45"/>
    <row r="1730" ht="35.1" customHeight="1" x14ac:dyDescent="0.45"/>
    <row r="1731" ht="35.1" customHeight="1" x14ac:dyDescent="0.45"/>
    <row r="1732" ht="35.1" customHeight="1" x14ac:dyDescent="0.45"/>
    <row r="1733" ht="35.1" customHeight="1" x14ac:dyDescent="0.45"/>
    <row r="1734" ht="35.1" customHeight="1" x14ac:dyDescent="0.45"/>
    <row r="1735" ht="35.1" customHeight="1" x14ac:dyDescent="0.45"/>
    <row r="1736" ht="35.1" customHeight="1" x14ac:dyDescent="0.45"/>
    <row r="1737" ht="35.1" customHeight="1" x14ac:dyDescent="0.45"/>
    <row r="1738" ht="35.1" customHeight="1" x14ac:dyDescent="0.45"/>
    <row r="1739" ht="35.1" customHeight="1" x14ac:dyDescent="0.45"/>
    <row r="1740" ht="35.1" customHeight="1" x14ac:dyDescent="0.45"/>
    <row r="1741" ht="35.1" customHeight="1" x14ac:dyDescent="0.45"/>
    <row r="1742" ht="35.1" customHeight="1" x14ac:dyDescent="0.45"/>
    <row r="1743" ht="35.1" customHeight="1" x14ac:dyDescent="0.45"/>
    <row r="1744" ht="35.1" customHeight="1" x14ac:dyDescent="0.45"/>
    <row r="1745" ht="35.1" customHeight="1" x14ac:dyDescent="0.45"/>
    <row r="1746" ht="35.1" customHeight="1" x14ac:dyDescent="0.45"/>
    <row r="1747" ht="35.1" customHeight="1" x14ac:dyDescent="0.45"/>
    <row r="1748" ht="35.1" customHeight="1" x14ac:dyDescent="0.45"/>
    <row r="1749" ht="35.1" customHeight="1" x14ac:dyDescent="0.45"/>
    <row r="1750" ht="35.1" customHeight="1" x14ac:dyDescent="0.45"/>
    <row r="1751" ht="35.1" customHeight="1" x14ac:dyDescent="0.45"/>
    <row r="1752" ht="35.1" customHeight="1" x14ac:dyDescent="0.45"/>
    <row r="1753" ht="35.1" customHeight="1" x14ac:dyDescent="0.45"/>
    <row r="1754" ht="35.1" customHeight="1" x14ac:dyDescent="0.45"/>
    <row r="1755" ht="35.1" customHeight="1" x14ac:dyDescent="0.45"/>
    <row r="1756" ht="35.1" customHeight="1" x14ac:dyDescent="0.45"/>
    <row r="1757" ht="35.1" customHeight="1" x14ac:dyDescent="0.45"/>
    <row r="1758" ht="35.1" customHeight="1" x14ac:dyDescent="0.45"/>
    <row r="1759" ht="35.1" customHeight="1" x14ac:dyDescent="0.45"/>
    <row r="1760" ht="35.1" customHeight="1" x14ac:dyDescent="0.45"/>
    <row r="1761" ht="35.1" customHeight="1" x14ac:dyDescent="0.45"/>
    <row r="1762" ht="35.1" customHeight="1" x14ac:dyDescent="0.45"/>
    <row r="1763" ht="35.1" customHeight="1" x14ac:dyDescent="0.45"/>
    <row r="1764" ht="35.1" customHeight="1" x14ac:dyDescent="0.45"/>
    <row r="1765" ht="35.1" customHeight="1" x14ac:dyDescent="0.45"/>
    <row r="1766" ht="35.1" customHeight="1" x14ac:dyDescent="0.45"/>
    <row r="1767" ht="35.1" customHeight="1" x14ac:dyDescent="0.45"/>
    <row r="1768" ht="35.1" customHeight="1" x14ac:dyDescent="0.45"/>
    <row r="1769" ht="35.1" customHeight="1" x14ac:dyDescent="0.45"/>
    <row r="1770" ht="35.1" customHeight="1" x14ac:dyDescent="0.45"/>
    <row r="1771" ht="35.1" customHeight="1" x14ac:dyDescent="0.45"/>
    <row r="1772" ht="35.1" customHeight="1" x14ac:dyDescent="0.45"/>
    <row r="1773" ht="35.1" customHeight="1" x14ac:dyDescent="0.45"/>
    <row r="1774" ht="35.1" customHeight="1" x14ac:dyDescent="0.45"/>
    <row r="1775" ht="35.1" customHeight="1" x14ac:dyDescent="0.45"/>
    <row r="1776" ht="35.1" customHeight="1" x14ac:dyDescent="0.45"/>
    <row r="1777" ht="35.1" customHeight="1" x14ac:dyDescent="0.45"/>
    <row r="1778" ht="35.1" customHeight="1" x14ac:dyDescent="0.45"/>
    <row r="1779" ht="35.1" customHeight="1" x14ac:dyDescent="0.45"/>
    <row r="1780" ht="35.1" customHeight="1" x14ac:dyDescent="0.45"/>
    <row r="1781" ht="35.1" customHeight="1" x14ac:dyDescent="0.45"/>
    <row r="1782" ht="35.1" customHeight="1" x14ac:dyDescent="0.45"/>
    <row r="1783" ht="35.1" customHeight="1" x14ac:dyDescent="0.45"/>
    <row r="1784" ht="35.1" customHeight="1" x14ac:dyDescent="0.45"/>
    <row r="1785" ht="35.1" customHeight="1" x14ac:dyDescent="0.45"/>
    <row r="1786" ht="35.1" customHeight="1" x14ac:dyDescent="0.45"/>
    <row r="1787" ht="35.1" customHeight="1" x14ac:dyDescent="0.45"/>
    <row r="1788" ht="35.1" customHeight="1" x14ac:dyDescent="0.45"/>
    <row r="1789" ht="35.1" customHeight="1" x14ac:dyDescent="0.45"/>
    <row r="1790" ht="35.1" customHeight="1" x14ac:dyDescent="0.45"/>
    <row r="1791" ht="35.1" customHeight="1" x14ac:dyDescent="0.45"/>
    <row r="1792" ht="35.1" customHeight="1" x14ac:dyDescent="0.45"/>
    <row r="1793" ht="35.1" customHeight="1" x14ac:dyDescent="0.45"/>
    <row r="1794" ht="35.1" customHeight="1" x14ac:dyDescent="0.45"/>
    <row r="1795" ht="35.1" customHeight="1" x14ac:dyDescent="0.45"/>
    <row r="1796" ht="35.1" customHeight="1" x14ac:dyDescent="0.45"/>
    <row r="1797" ht="35.1" customHeight="1" x14ac:dyDescent="0.45"/>
    <row r="1798" ht="35.1" customHeight="1" x14ac:dyDescent="0.45"/>
    <row r="1799" ht="35.1" customHeight="1" x14ac:dyDescent="0.45"/>
    <row r="1800" ht="35.1" customHeight="1" x14ac:dyDescent="0.45"/>
    <row r="1801" ht="35.1" customHeight="1" x14ac:dyDescent="0.45"/>
    <row r="1802" ht="35.1" customHeight="1" x14ac:dyDescent="0.45"/>
    <row r="1803" ht="35.1" customHeight="1" x14ac:dyDescent="0.45"/>
    <row r="1804" ht="35.1" customHeight="1" x14ac:dyDescent="0.45"/>
    <row r="1805" ht="35.1" customHeight="1" x14ac:dyDescent="0.45"/>
    <row r="1806" ht="35.1" customHeight="1" x14ac:dyDescent="0.45"/>
    <row r="1807" ht="35.1" customHeight="1" x14ac:dyDescent="0.45"/>
    <row r="1808" ht="35.1" customHeight="1" x14ac:dyDescent="0.45"/>
    <row r="1809" ht="35.1" customHeight="1" x14ac:dyDescent="0.45"/>
    <row r="1810" ht="35.1" customHeight="1" x14ac:dyDescent="0.45"/>
    <row r="1811" ht="35.1" customHeight="1" x14ac:dyDescent="0.45"/>
    <row r="1812" ht="35.1" customHeight="1" x14ac:dyDescent="0.45"/>
    <row r="1813" ht="35.1" customHeight="1" x14ac:dyDescent="0.45"/>
    <row r="1814" ht="35.1" customHeight="1" x14ac:dyDescent="0.45"/>
    <row r="1815" ht="35.1" customHeight="1" x14ac:dyDescent="0.45"/>
    <row r="1816" ht="35.1" customHeight="1" x14ac:dyDescent="0.45"/>
    <row r="1817" ht="35.1" customHeight="1" x14ac:dyDescent="0.45"/>
    <row r="1818" ht="35.1" customHeight="1" x14ac:dyDescent="0.45"/>
    <row r="1819" ht="35.1" customHeight="1" x14ac:dyDescent="0.45"/>
    <row r="1820" ht="35.1" customHeight="1" x14ac:dyDescent="0.45"/>
    <row r="1821" ht="35.1" customHeight="1" x14ac:dyDescent="0.45"/>
    <row r="1822" ht="35.1" customHeight="1" x14ac:dyDescent="0.45"/>
    <row r="1823" ht="35.1" customHeight="1" x14ac:dyDescent="0.45"/>
    <row r="1824" ht="35.1" customHeight="1" x14ac:dyDescent="0.45"/>
    <row r="1825" ht="35.1" customHeight="1" x14ac:dyDescent="0.45"/>
    <row r="1826" ht="35.1" customHeight="1" x14ac:dyDescent="0.45"/>
    <row r="1827" ht="35.1" customHeight="1" x14ac:dyDescent="0.45"/>
    <row r="1828" ht="35.1" customHeight="1" x14ac:dyDescent="0.45"/>
    <row r="1829" ht="35.1" customHeight="1" x14ac:dyDescent="0.45"/>
    <row r="1830" ht="35.1" customHeight="1" x14ac:dyDescent="0.45"/>
    <row r="1831" ht="35.1" customHeight="1" x14ac:dyDescent="0.45"/>
    <row r="1832" ht="35.1" customHeight="1" x14ac:dyDescent="0.45"/>
    <row r="1833" ht="35.1" customHeight="1" x14ac:dyDescent="0.45"/>
    <row r="1834" ht="35.1" customHeight="1" x14ac:dyDescent="0.45"/>
    <row r="1835" ht="35.1" customHeight="1" x14ac:dyDescent="0.45"/>
    <row r="1836" ht="35.1" customHeight="1" x14ac:dyDescent="0.45"/>
    <row r="1837" ht="35.1" customHeight="1" x14ac:dyDescent="0.45"/>
    <row r="1838" ht="35.1" customHeight="1" x14ac:dyDescent="0.45"/>
    <row r="1839" ht="35.1" customHeight="1" x14ac:dyDescent="0.45"/>
    <row r="1840" ht="35.1" customHeight="1" x14ac:dyDescent="0.45"/>
    <row r="1841" ht="35.1" customHeight="1" x14ac:dyDescent="0.45"/>
    <row r="1842" ht="35.1" customHeight="1" x14ac:dyDescent="0.45"/>
    <row r="1843" ht="35.1" customHeight="1" x14ac:dyDescent="0.45"/>
    <row r="1844" ht="35.1" customHeight="1" x14ac:dyDescent="0.45"/>
    <row r="1845" ht="35.1" customHeight="1" x14ac:dyDescent="0.45"/>
    <row r="1846" ht="35.1" customHeight="1" x14ac:dyDescent="0.45"/>
    <row r="1847" ht="35.1" customHeight="1" x14ac:dyDescent="0.45"/>
    <row r="1848" ht="35.1" customHeight="1" x14ac:dyDescent="0.45"/>
    <row r="1849" ht="35.1" customHeight="1" x14ac:dyDescent="0.45"/>
    <row r="1850" ht="35.1" customHeight="1" x14ac:dyDescent="0.45"/>
    <row r="1851" ht="35.1" customHeight="1" x14ac:dyDescent="0.45"/>
    <row r="1852" ht="35.1" customHeight="1" x14ac:dyDescent="0.45"/>
    <row r="1853" ht="35.1" customHeight="1" x14ac:dyDescent="0.45"/>
    <row r="1854" ht="35.1" customHeight="1" x14ac:dyDescent="0.45"/>
    <row r="1855" ht="35.1" customHeight="1" x14ac:dyDescent="0.45"/>
    <row r="1856" ht="35.1" customHeight="1" x14ac:dyDescent="0.45"/>
    <row r="1857" ht="35.1" customHeight="1" x14ac:dyDescent="0.45"/>
    <row r="1858" ht="35.1" customHeight="1" x14ac:dyDescent="0.45"/>
    <row r="1859" ht="35.1" customHeight="1" x14ac:dyDescent="0.45"/>
    <row r="1860" ht="35.1" customHeight="1" x14ac:dyDescent="0.45"/>
    <row r="1861" ht="35.1" customHeight="1" x14ac:dyDescent="0.45"/>
    <row r="1862" ht="35.1" customHeight="1" x14ac:dyDescent="0.45"/>
    <row r="1863" ht="35.1" customHeight="1" x14ac:dyDescent="0.45"/>
    <row r="1864" ht="35.1" customHeight="1" x14ac:dyDescent="0.45"/>
    <row r="1865" ht="35.1" customHeight="1" x14ac:dyDescent="0.45"/>
    <row r="1866" ht="35.1" customHeight="1" x14ac:dyDescent="0.45"/>
    <row r="1867" ht="35.1" customHeight="1" x14ac:dyDescent="0.45"/>
    <row r="1868" ht="35.1" customHeight="1" x14ac:dyDescent="0.45"/>
    <row r="1869" ht="35.1" customHeight="1" x14ac:dyDescent="0.45"/>
    <row r="1870" ht="35.1" customHeight="1" x14ac:dyDescent="0.45"/>
    <row r="1871" ht="35.1" customHeight="1" x14ac:dyDescent="0.45"/>
    <row r="1872" ht="35.1" customHeight="1" x14ac:dyDescent="0.45"/>
    <row r="1873" ht="35.1" customHeight="1" x14ac:dyDescent="0.45"/>
    <row r="1874" ht="35.1" customHeight="1" x14ac:dyDescent="0.45"/>
    <row r="1875" ht="35.1" customHeight="1" x14ac:dyDescent="0.45"/>
    <row r="1876" ht="35.1" customHeight="1" x14ac:dyDescent="0.45"/>
    <row r="1877" ht="35.1" customHeight="1" x14ac:dyDescent="0.45"/>
    <row r="1878" ht="35.1" customHeight="1" x14ac:dyDescent="0.45"/>
    <row r="1879" ht="35.1" customHeight="1" x14ac:dyDescent="0.45"/>
    <row r="1880" ht="35.1" customHeight="1" x14ac:dyDescent="0.45"/>
    <row r="1881" ht="35.1" customHeight="1" x14ac:dyDescent="0.45"/>
    <row r="1882" ht="35.1" customHeight="1" x14ac:dyDescent="0.45"/>
    <row r="1883" ht="35.1" customHeight="1" x14ac:dyDescent="0.45"/>
    <row r="1884" ht="35.1" customHeight="1" x14ac:dyDescent="0.45"/>
    <row r="1885" ht="35.1" customHeight="1" x14ac:dyDescent="0.45"/>
    <row r="1886" ht="35.1" customHeight="1" x14ac:dyDescent="0.45"/>
    <row r="1887" ht="35.1" customHeight="1" x14ac:dyDescent="0.45"/>
    <row r="1888" ht="35.1" customHeight="1" x14ac:dyDescent="0.45"/>
    <row r="1889" ht="35.1" customHeight="1" x14ac:dyDescent="0.45"/>
    <row r="1890" ht="35.1" customHeight="1" x14ac:dyDescent="0.45"/>
    <row r="1891" ht="35.1" customHeight="1" x14ac:dyDescent="0.45"/>
    <row r="1892" ht="35.1" customHeight="1" x14ac:dyDescent="0.45"/>
    <row r="1893" ht="35.1" customHeight="1" x14ac:dyDescent="0.45"/>
    <row r="1894" ht="35.1" customHeight="1" x14ac:dyDescent="0.45"/>
    <row r="1895" ht="35.1" customHeight="1" x14ac:dyDescent="0.45"/>
    <row r="1896" ht="35.1" customHeight="1" x14ac:dyDescent="0.45"/>
    <row r="1897" ht="35.1" customHeight="1" x14ac:dyDescent="0.45"/>
    <row r="1898" ht="35.1" customHeight="1" x14ac:dyDescent="0.45"/>
    <row r="1899" ht="35.1" customHeight="1" x14ac:dyDescent="0.45"/>
    <row r="1900" ht="35.1" customHeight="1" x14ac:dyDescent="0.45"/>
    <row r="1901" ht="35.1" customHeight="1" x14ac:dyDescent="0.45"/>
    <row r="1902" ht="35.1" customHeight="1" x14ac:dyDescent="0.45"/>
    <row r="1903" ht="35.1" customHeight="1" x14ac:dyDescent="0.45"/>
    <row r="1904" ht="35.1" customHeight="1" x14ac:dyDescent="0.45"/>
    <row r="1905" ht="35.1" customHeight="1" x14ac:dyDescent="0.45"/>
    <row r="1906" ht="35.1" customHeight="1" x14ac:dyDescent="0.45"/>
    <row r="1907" ht="35.1" customHeight="1" x14ac:dyDescent="0.45"/>
    <row r="1908" ht="35.1" customHeight="1" x14ac:dyDescent="0.45"/>
    <row r="1909" ht="35.1" customHeight="1" x14ac:dyDescent="0.45"/>
    <row r="1910" ht="35.1" customHeight="1" x14ac:dyDescent="0.45"/>
    <row r="1911" ht="35.1" customHeight="1" x14ac:dyDescent="0.45"/>
    <row r="1912" ht="35.1" customHeight="1" x14ac:dyDescent="0.45"/>
    <row r="1913" ht="35.1" customHeight="1" x14ac:dyDescent="0.45"/>
    <row r="1914" ht="35.1" customHeight="1" x14ac:dyDescent="0.45"/>
    <row r="1915" ht="35.1" customHeight="1" x14ac:dyDescent="0.45"/>
    <row r="1916" ht="35.1" customHeight="1" x14ac:dyDescent="0.45"/>
    <row r="1917" ht="35.1" customHeight="1" x14ac:dyDescent="0.45"/>
    <row r="1918" ht="35.1" customHeight="1" x14ac:dyDescent="0.45"/>
    <row r="1919" ht="35.1" customHeight="1" x14ac:dyDescent="0.45"/>
    <row r="1920" ht="35.1" customHeight="1" x14ac:dyDescent="0.45"/>
    <row r="1921" ht="35.1" customHeight="1" x14ac:dyDescent="0.45"/>
    <row r="1922" ht="35.1" customHeight="1" x14ac:dyDescent="0.45"/>
    <row r="1923" ht="35.1" customHeight="1" x14ac:dyDescent="0.45"/>
    <row r="1924" ht="35.1" customHeight="1" x14ac:dyDescent="0.45"/>
    <row r="1925" ht="35.1" customHeight="1" x14ac:dyDescent="0.45"/>
    <row r="1926" ht="35.1" customHeight="1" x14ac:dyDescent="0.45"/>
    <row r="1927" ht="35.1" customHeight="1" x14ac:dyDescent="0.45"/>
    <row r="1928" ht="35.1" customHeight="1" x14ac:dyDescent="0.45"/>
    <row r="1929" ht="35.1" customHeight="1" x14ac:dyDescent="0.45"/>
    <row r="1930" ht="35.1" customHeight="1" x14ac:dyDescent="0.45"/>
    <row r="1931" ht="35.1" customHeight="1" x14ac:dyDescent="0.45"/>
    <row r="1932" ht="35.1" customHeight="1" x14ac:dyDescent="0.45"/>
    <row r="1933" ht="35.1" customHeight="1" x14ac:dyDescent="0.45"/>
    <row r="1934" ht="35.1" customHeight="1" x14ac:dyDescent="0.45"/>
    <row r="1935" ht="35.1" customHeight="1" x14ac:dyDescent="0.45"/>
    <row r="1936" ht="35.1" customHeight="1" x14ac:dyDescent="0.45"/>
    <row r="1937" ht="35.1" customHeight="1" x14ac:dyDescent="0.45"/>
    <row r="1938" ht="35.1" customHeight="1" x14ac:dyDescent="0.45"/>
    <row r="1939" ht="35.1" customHeight="1" x14ac:dyDescent="0.45"/>
    <row r="1940" ht="35.1" customHeight="1" x14ac:dyDescent="0.45"/>
    <row r="1941" ht="35.1" customHeight="1" x14ac:dyDescent="0.45"/>
    <row r="1942" ht="35.1" customHeight="1" x14ac:dyDescent="0.45"/>
    <row r="1943" ht="35.1" customHeight="1" x14ac:dyDescent="0.45"/>
    <row r="1944" ht="35.1" customHeight="1" x14ac:dyDescent="0.45"/>
    <row r="1945" ht="35.1" customHeight="1" x14ac:dyDescent="0.45"/>
    <row r="1946" ht="35.1" customHeight="1" x14ac:dyDescent="0.45"/>
    <row r="1947" ht="35.1" customHeight="1" x14ac:dyDescent="0.45"/>
    <row r="1948" ht="35.1" customHeight="1" x14ac:dyDescent="0.45"/>
    <row r="1949" ht="35.1" customHeight="1" x14ac:dyDescent="0.45"/>
    <row r="1950" ht="35.1" customHeight="1" x14ac:dyDescent="0.45"/>
    <row r="1951" ht="35.1" customHeight="1" x14ac:dyDescent="0.45"/>
    <row r="1952" ht="35.1" customHeight="1" x14ac:dyDescent="0.45"/>
    <row r="1953" ht="35.1" customHeight="1" x14ac:dyDescent="0.45"/>
    <row r="1954" ht="35.1" customHeight="1" x14ac:dyDescent="0.45"/>
    <row r="1955" ht="35.1" customHeight="1" x14ac:dyDescent="0.45"/>
    <row r="1956" ht="35.1" customHeight="1" x14ac:dyDescent="0.45"/>
    <row r="1957" ht="35.1" customHeight="1" x14ac:dyDescent="0.45"/>
    <row r="1958" ht="35.1" customHeight="1" x14ac:dyDescent="0.45"/>
    <row r="1959" ht="35.1" customHeight="1" x14ac:dyDescent="0.45"/>
    <row r="1960" ht="35.1" customHeight="1" x14ac:dyDescent="0.45"/>
    <row r="1961" ht="35.1" customHeight="1" x14ac:dyDescent="0.45"/>
    <row r="1962" ht="35.1" customHeight="1" x14ac:dyDescent="0.45"/>
    <row r="1963" ht="35.1" customHeight="1" x14ac:dyDescent="0.45"/>
    <row r="1964" ht="35.1" customHeight="1" x14ac:dyDescent="0.45"/>
    <row r="1965" ht="35.1" customHeight="1" x14ac:dyDescent="0.45"/>
    <row r="1966" ht="35.1" customHeight="1" x14ac:dyDescent="0.45"/>
    <row r="1967" ht="35.1" customHeight="1" x14ac:dyDescent="0.45"/>
    <row r="1968" ht="35.1" customHeight="1" x14ac:dyDescent="0.45"/>
    <row r="1969" ht="35.1" customHeight="1" x14ac:dyDescent="0.45"/>
    <row r="1970" ht="35.1" customHeight="1" x14ac:dyDescent="0.45"/>
    <row r="1971" ht="35.1" customHeight="1" x14ac:dyDescent="0.45"/>
    <row r="1972" ht="35.1" customHeight="1" x14ac:dyDescent="0.45"/>
    <row r="1973" ht="35.1" customHeight="1" x14ac:dyDescent="0.45"/>
    <row r="1974" ht="35.1" customHeight="1" x14ac:dyDescent="0.45"/>
    <row r="1975" ht="35.1" customHeight="1" x14ac:dyDescent="0.45"/>
    <row r="1976" ht="35.1" customHeight="1" x14ac:dyDescent="0.45"/>
    <row r="1977" ht="35.1" customHeight="1" x14ac:dyDescent="0.45"/>
    <row r="1978" ht="35.1" customHeight="1" x14ac:dyDescent="0.45"/>
    <row r="1979" ht="35.1" customHeight="1" x14ac:dyDescent="0.45"/>
    <row r="1980" ht="35.1" customHeight="1" x14ac:dyDescent="0.45"/>
    <row r="1981" ht="35.1" customHeight="1" x14ac:dyDescent="0.45"/>
    <row r="1982" ht="35.1" customHeight="1" x14ac:dyDescent="0.45"/>
    <row r="1983" ht="35.1" customHeight="1" x14ac:dyDescent="0.45"/>
    <row r="1984" ht="35.1" customHeight="1" x14ac:dyDescent="0.45"/>
    <row r="1985" ht="35.1" customHeight="1" x14ac:dyDescent="0.45"/>
    <row r="1986" ht="35.1" customHeight="1" x14ac:dyDescent="0.45"/>
    <row r="1987" ht="35.1" customHeight="1" x14ac:dyDescent="0.45"/>
    <row r="1988" ht="35.1" customHeight="1" x14ac:dyDescent="0.45"/>
    <row r="1989" ht="35.1" customHeight="1" x14ac:dyDescent="0.45"/>
    <row r="1990" ht="35.1" customHeight="1" x14ac:dyDescent="0.45"/>
    <row r="1991" ht="35.1" customHeight="1" x14ac:dyDescent="0.45"/>
    <row r="1992" ht="35.1" customHeight="1" x14ac:dyDescent="0.45"/>
    <row r="1993" ht="35.1" customHeight="1" x14ac:dyDescent="0.45"/>
    <row r="1994" ht="35.1" customHeight="1" x14ac:dyDescent="0.45"/>
    <row r="1995" ht="35.1" customHeight="1" x14ac:dyDescent="0.45"/>
    <row r="1996" ht="35.1" customHeight="1" x14ac:dyDescent="0.45"/>
    <row r="1997" ht="35.1" customHeight="1" x14ac:dyDescent="0.45"/>
    <row r="1998" ht="35.1" customHeight="1" x14ac:dyDescent="0.45"/>
    <row r="1999" ht="35.1" customHeight="1" x14ac:dyDescent="0.45"/>
    <row r="2000" ht="35.1" customHeight="1" x14ac:dyDescent="0.45"/>
    <row r="2001" ht="35.1" customHeight="1" x14ac:dyDescent="0.45"/>
    <row r="2002" ht="35.1" customHeight="1" x14ac:dyDescent="0.45"/>
    <row r="2003" ht="35.1" customHeight="1" x14ac:dyDescent="0.45"/>
    <row r="2004" ht="35.1" customHeight="1" x14ac:dyDescent="0.45"/>
    <row r="2005" ht="35.1" customHeight="1" x14ac:dyDescent="0.45"/>
    <row r="2006" ht="35.1" customHeight="1" x14ac:dyDescent="0.45"/>
    <row r="2007" ht="35.1" customHeight="1" x14ac:dyDescent="0.45"/>
    <row r="2008" ht="35.1" customHeight="1" x14ac:dyDescent="0.45"/>
    <row r="2009" ht="35.1" customHeight="1" x14ac:dyDescent="0.45"/>
    <row r="2010" ht="35.1" customHeight="1" x14ac:dyDescent="0.45"/>
    <row r="2011" ht="35.1" customHeight="1" x14ac:dyDescent="0.45"/>
    <row r="2012" ht="35.1" customHeight="1" x14ac:dyDescent="0.45"/>
    <row r="2013" ht="35.1" customHeight="1" x14ac:dyDescent="0.45"/>
    <row r="2014" ht="35.1" customHeight="1" x14ac:dyDescent="0.45"/>
    <row r="2015" ht="35.1" customHeight="1" x14ac:dyDescent="0.45"/>
    <row r="2016" ht="35.1" customHeight="1" x14ac:dyDescent="0.45"/>
    <row r="2017" ht="35.1" customHeight="1" x14ac:dyDescent="0.45"/>
    <row r="2018" ht="35.1" customHeight="1" x14ac:dyDescent="0.45"/>
    <row r="2019" ht="35.1" customHeight="1" x14ac:dyDescent="0.45"/>
    <row r="2020" ht="35.1" customHeight="1" x14ac:dyDescent="0.45"/>
    <row r="2021" ht="35.1" customHeight="1" x14ac:dyDescent="0.45"/>
    <row r="2022" ht="35.1" customHeight="1" x14ac:dyDescent="0.45"/>
    <row r="2023" ht="35.1" customHeight="1" x14ac:dyDescent="0.45"/>
    <row r="2024" ht="35.1" customHeight="1" x14ac:dyDescent="0.45"/>
    <row r="2025" ht="35.1" customHeight="1" x14ac:dyDescent="0.45"/>
    <row r="2026" ht="35.1" customHeight="1" x14ac:dyDescent="0.45"/>
    <row r="2027" ht="35.1" customHeight="1" x14ac:dyDescent="0.45"/>
    <row r="2028" ht="35.1" customHeight="1" x14ac:dyDescent="0.45"/>
    <row r="2029" ht="35.1" customHeight="1" x14ac:dyDescent="0.45"/>
    <row r="2030" ht="35.1" customHeight="1" x14ac:dyDescent="0.45"/>
    <row r="2031" ht="35.1" customHeight="1" x14ac:dyDescent="0.45"/>
    <row r="2032" ht="35.1" customHeight="1" x14ac:dyDescent="0.45"/>
    <row r="2033" ht="35.1" customHeight="1" x14ac:dyDescent="0.45"/>
    <row r="2034" ht="35.1" customHeight="1" x14ac:dyDescent="0.45"/>
    <row r="2035" ht="35.1" customHeight="1" x14ac:dyDescent="0.45"/>
    <row r="2036" ht="35.1" customHeight="1" x14ac:dyDescent="0.45"/>
    <row r="2037" ht="35.1" customHeight="1" x14ac:dyDescent="0.45"/>
    <row r="2038" ht="35.1" customHeight="1" x14ac:dyDescent="0.45"/>
    <row r="2039" ht="35.1" customHeight="1" x14ac:dyDescent="0.45"/>
    <row r="2040" ht="35.1" customHeight="1" x14ac:dyDescent="0.45"/>
    <row r="2041" ht="35.1" customHeight="1" x14ac:dyDescent="0.45"/>
    <row r="2042" ht="35.1" customHeight="1" x14ac:dyDescent="0.45"/>
    <row r="2043" ht="35.1" customHeight="1" x14ac:dyDescent="0.45"/>
    <row r="2044" ht="35.1" customHeight="1" x14ac:dyDescent="0.45"/>
    <row r="2045" ht="35.1" customHeight="1" x14ac:dyDescent="0.45"/>
    <row r="2046" ht="35.1" customHeight="1" x14ac:dyDescent="0.45"/>
    <row r="2047" ht="35.1" customHeight="1" x14ac:dyDescent="0.45"/>
    <row r="2048" ht="35.1" customHeight="1" x14ac:dyDescent="0.45"/>
    <row r="2049" ht="35.1" customHeight="1" x14ac:dyDescent="0.45"/>
    <row r="2050" ht="35.1" customHeight="1" x14ac:dyDescent="0.45"/>
    <row r="2051" ht="35.1" customHeight="1" x14ac:dyDescent="0.45"/>
    <row r="2052" ht="35.1" customHeight="1" x14ac:dyDescent="0.45"/>
    <row r="2053" ht="35.1" customHeight="1" x14ac:dyDescent="0.45"/>
    <row r="2054" ht="35.1" customHeight="1" x14ac:dyDescent="0.45"/>
    <row r="2055" ht="35.1" customHeight="1" x14ac:dyDescent="0.45"/>
    <row r="2056" ht="35.1" customHeight="1" x14ac:dyDescent="0.45"/>
    <row r="2057" ht="35.1" customHeight="1" x14ac:dyDescent="0.45"/>
    <row r="2058" ht="35.1" customHeight="1" x14ac:dyDescent="0.45"/>
    <row r="2059" ht="35.1" customHeight="1" x14ac:dyDescent="0.45"/>
    <row r="2060" ht="35.1" customHeight="1" x14ac:dyDescent="0.45"/>
    <row r="2061" ht="35.1" customHeight="1" x14ac:dyDescent="0.45"/>
    <row r="2062" ht="35.1" customHeight="1" x14ac:dyDescent="0.45"/>
    <row r="2063" ht="35.1" customHeight="1" x14ac:dyDescent="0.45"/>
    <row r="2064" ht="35.1" customHeight="1" x14ac:dyDescent="0.45"/>
    <row r="2065" ht="35.1" customHeight="1" x14ac:dyDescent="0.45"/>
    <row r="2066" ht="35.1" customHeight="1" x14ac:dyDescent="0.45"/>
    <row r="2067" ht="35.1" customHeight="1" x14ac:dyDescent="0.45"/>
    <row r="2068" ht="35.1" customHeight="1" x14ac:dyDescent="0.45"/>
    <row r="2069" ht="35.1" customHeight="1" x14ac:dyDescent="0.45"/>
    <row r="2070" ht="35.1" customHeight="1" x14ac:dyDescent="0.45"/>
    <row r="2071" ht="35.1" customHeight="1" x14ac:dyDescent="0.45"/>
    <row r="2072" ht="35.1" customHeight="1" x14ac:dyDescent="0.45"/>
    <row r="2073" ht="35.1" customHeight="1" x14ac:dyDescent="0.45"/>
    <row r="2074" ht="35.1" customHeight="1" x14ac:dyDescent="0.45"/>
    <row r="2075" ht="35.1" customHeight="1" x14ac:dyDescent="0.45"/>
    <row r="2076" ht="35.1" customHeight="1" x14ac:dyDescent="0.45"/>
    <row r="2077" ht="35.1" customHeight="1" x14ac:dyDescent="0.45"/>
    <row r="2078" ht="35.1" customHeight="1" x14ac:dyDescent="0.45"/>
    <row r="2079" ht="35.1" customHeight="1" x14ac:dyDescent="0.45"/>
    <row r="2080" ht="35.1" customHeight="1" x14ac:dyDescent="0.45"/>
    <row r="2081" ht="35.1" customHeight="1" x14ac:dyDescent="0.45"/>
    <row r="2082" ht="35.1" customHeight="1" x14ac:dyDescent="0.45"/>
    <row r="2083" ht="35.1" customHeight="1" x14ac:dyDescent="0.45"/>
    <row r="2084" ht="35.1" customHeight="1" x14ac:dyDescent="0.45"/>
    <row r="2085" ht="35.1" customHeight="1" x14ac:dyDescent="0.45"/>
    <row r="2086" ht="35.1" customHeight="1" x14ac:dyDescent="0.45"/>
    <row r="2087" ht="35.1" customHeight="1" x14ac:dyDescent="0.45"/>
    <row r="2088" ht="35.1" customHeight="1" x14ac:dyDescent="0.45"/>
    <row r="2089" ht="35.1" customHeight="1" x14ac:dyDescent="0.45"/>
    <row r="2090" ht="35.1" customHeight="1" x14ac:dyDescent="0.45"/>
    <row r="2091" ht="35.1" customHeight="1" x14ac:dyDescent="0.45"/>
    <row r="2092" ht="35.1" customHeight="1" x14ac:dyDescent="0.45"/>
    <row r="2093" ht="35.1" customHeight="1" x14ac:dyDescent="0.45"/>
    <row r="2094" ht="35.1" customHeight="1" x14ac:dyDescent="0.45"/>
    <row r="2095" ht="35.1" customHeight="1" x14ac:dyDescent="0.45"/>
    <row r="2096" ht="35.1" customHeight="1" x14ac:dyDescent="0.45"/>
    <row r="2097" ht="35.1" customHeight="1" x14ac:dyDescent="0.45"/>
    <row r="2098" ht="35.1" customHeight="1" x14ac:dyDescent="0.45"/>
    <row r="2099" ht="35.1" customHeight="1" x14ac:dyDescent="0.45"/>
    <row r="2100" ht="35.1" customHeight="1" x14ac:dyDescent="0.45"/>
    <row r="2101" ht="35.1" customHeight="1" x14ac:dyDescent="0.45"/>
    <row r="2102" ht="35.1" customHeight="1" x14ac:dyDescent="0.45"/>
    <row r="2103" ht="35.1" customHeight="1" x14ac:dyDescent="0.45"/>
    <row r="2104" ht="35.1" customHeight="1" x14ac:dyDescent="0.45"/>
    <row r="2105" ht="35.1" customHeight="1" x14ac:dyDescent="0.45"/>
    <row r="2106" ht="35.1" customHeight="1" x14ac:dyDescent="0.45"/>
    <row r="2107" ht="35.1" customHeight="1" x14ac:dyDescent="0.45"/>
    <row r="2108" ht="35.1" customHeight="1" x14ac:dyDescent="0.45"/>
    <row r="2109" ht="35.1" customHeight="1" x14ac:dyDescent="0.45"/>
    <row r="2110" ht="35.1" customHeight="1" x14ac:dyDescent="0.45"/>
    <row r="2111" ht="35.1" customHeight="1" x14ac:dyDescent="0.45"/>
    <row r="2112" ht="35.1" customHeight="1" x14ac:dyDescent="0.45"/>
    <row r="2113" ht="35.1" customHeight="1" x14ac:dyDescent="0.45"/>
    <row r="2114" ht="35.1" customHeight="1" x14ac:dyDescent="0.45"/>
    <row r="2115" ht="35.1" customHeight="1" x14ac:dyDescent="0.45"/>
    <row r="2116" ht="35.1" customHeight="1" x14ac:dyDescent="0.45"/>
    <row r="2117" ht="35.1" customHeight="1" x14ac:dyDescent="0.45"/>
    <row r="2118" ht="35.1" customHeight="1" x14ac:dyDescent="0.45"/>
    <row r="2119" ht="35.1" customHeight="1" x14ac:dyDescent="0.45"/>
    <row r="2120" ht="35.1" customHeight="1" x14ac:dyDescent="0.45"/>
    <row r="2121" ht="35.1" customHeight="1" x14ac:dyDescent="0.45"/>
    <row r="2122" ht="35.1" customHeight="1" x14ac:dyDescent="0.45"/>
    <row r="2123" ht="35.1" customHeight="1" x14ac:dyDescent="0.45"/>
    <row r="2124" ht="35.1" customHeight="1" x14ac:dyDescent="0.45"/>
    <row r="2125" ht="35.1" customHeight="1" x14ac:dyDescent="0.45"/>
    <row r="2126" ht="35.1" customHeight="1" x14ac:dyDescent="0.45"/>
    <row r="2127" ht="35.1" customHeight="1" x14ac:dyDescent="0.45"/>
    <row r="2128" ht="35.1" customHeight="1" x14ac:dyDescent="0.45"/>
    <row r="2129" ht="35.1" customHeight="1" x14ac:dyDescent="0.45"/>
    <row r="2130" ht="35.1" customHeight="1" x14ac:dyDescent="0.45"/>
    <row r="2131" ht="35.1" customHeight="1" x14ac:dyDescent="0.45"/>
    <row r="2132" ht="35.1" customHeight="1" x14ac:dyDescent="0.45"/>
    <row r="2133" ht="35.1" customHeight="1" x14ac:dyDescent="0.45"/>
    <row r="2134" ht="35.1" customHeight="1" x14ac:dyDescent="0.45"/>
    <row r="2135" ht="35.1" customHeight="1" x14ac:dyDescent="0.45"/>
    <row r="2136" ht="35.1" customHeight="1" x14ac:dyDescent="0.45"/>
    <row r="2137" ht="35.1" customHeight="1" x14ac:dyDescent="0.45"/>
    <row r="2138" ht="35.1" customHeight="1" x14ac:dyDescent="0.45"/>
    <row r="2139" ht="35.1" customHeight="1" x14ac:dyDescent="0.45"/>
    <row r="2140" ht="35.1" customHeight="1" x14ac:dyDescent="0.45"/>
    <row r="2141" ht="35.1" customHeight="1" x14ac:dyDescent="0.45"/>
    <row r="2142" ht="35.1" customHeight="1" x14ac:dyDescent="0.45"/>
    <row r="2143" ht="35.1" customHeight="1" x14ac:dyDescent="0.45"/>
    <row r="2144" ht="35.1" customHeight="1" x14ac:dyDescent="0.45"/>
    <row r="2145" ht="35.1" customHeight="1" x14ac:dyDescent="0.45"/>
    <row r="2146" ht="35.1" customHeight="1" x14ac:dyDescent="0.45"/>
    <row r="2147" ht="35.1" customHeight="1" x14ac:dyDescent="0.45"/>
    <row r="2148" ht="35.1" customHeight="1" x14ac:dyDescent="0.45"/>
    <row r="2149" ht="35.1" customHeight="1" x14ac:dyDescent="0.45"/>
    <row r="2150" ht="35.1" customHeight="1" x14ac:dyDescent="0.45"/>
    <row r="2151" ht="35.1" customHeight="1" x14ac:dyDescent="0.45"/>
    <row r="2152" ht="35.1" customHeight="1" x14ac:dyDescent="0.45"/>
    <row r="2153" ht="35.1" customHeight="1" x14ac:dyDescent="0.45"/>
    <row r="2154" ht="35.1" customHeight="1" x14ac:dyDescent="0.45"/>
    <row r="2155" ht="35.1" customHeight="1" x14ac:dyDescent="0.45"/>
    <row r="2156" ht="35.1" customHeight="1" x14ac:dyDescent="0.45"/>
    <row r="2157" ht="35.1" customHeight="1" x14ac:dyDescent="0.45"/>
    <row r="2158" ht="35.1" customHeight="1" x14ac:dyDescent="0.45"/>
    <row r="2159" ht="35.1" customHeight="1" x14ac:dyDescent="0.45"/>
    <row r="2160" ht="35.1" customHeight="1" x14ac:dyDescent="0.45"/>
    <row r="2161" ht="35.1" customHeight="1" x14ac:dyDescent="0.45"/>
    <row r="2162" ht="35.1" customHeight="1" x14ac:dyDescent="0.45"/>
    <row r="2163" ht="35.1" customHeight="1" x14ac:dyDescent="0.45"/>
    <row r="2164" ht="35.1" customHeight="1" x14ac:dyDescent="0.45"/>
    <row r="2165" ht="35.1" customHeight="1" x14ac:dyDescent="0.45"/>
    <row r="2166" ht="35.1" customHeight="1" x14ac:dyDescent="0.45"/>
    <row r="2167" ht="35.1" customHeight="1" x14ac:dyDescent="0.45"/>
    <row r="2168" ht="35.1" customHeight="1" x14ac:dyDescent="0.45"/>
    <row r="2169" ht="35.1" customHeight="1" x14ac:dyDescent="0.45"/>
    <row r="2170" ht="35.1" customHeight="1" x14ac:dyDescent="0.45"/>
    <row r="2171" ht="35.1" customHeight="1" x14ac:dyDescent="0.45"/>
    <row r="2172" ht="35.1" customHeight="1" x14ac:dyDescent="0.45"/>
    <row r="2173" ht="35.1" customHeight="1" x14ac:dyDescent="0.45"/>
    <row r="2174" ht="35.1" customHeight="1" x14ac:dyDescent="0.45"/>
    <row r="2175" ht="35.1" customHeight="1" x14ac:dyDescent="0.45"/>
    <row r="2176" ht="35.1" customHeight="1" x14ac:dyDescent="0.45"/>
    <row r="2177" ht="35.1" customHeight="1" x14ac:dyDescent="0.45"/>
    <row r="2178" ht="35.1" customHeight="1" x14ac:dyDescent="0.45"/>
    <row r="2179" ht="35.1" customHeight="1" x14ac:dyDescent="0.45"/>
    <row r="2180" ht="35.1" customHeight="1" x14ac:dyDescent="0.45"/>
    <row r="2181" ht="35.1" customHeight="1" x14ac:dyDescent="0.45"/>
    <row r="2182" ht="35.1" customHeight="1" x14ac:dyDescent="0.45"/>
    <row r="2183" ht="35.1" customHeight="1" x14ac:dyDescent="0.45"/>
    <row r="2184" ht="35.1" customHeight="1" x14ac:dyDescent="0.45"/>
    <row r="2185" ht="35.1" customHeight="1" x14ac:dyDescent="0.45"/>
    <row r="2186" ht="35.1" customHeight="1" x14ac:dyDescent="0.45"/>
    <row r="2187" ht="35.1" customHeight="1" x14ac:dyDescent="0.45"/>
    <row r="2188" ht="35.1" customHeight="1" x14ac:dyDescent="0.45"/>
    <row r="2189" ht="35.1" customHeight="1" x14ac:dyDescent="0.45"/>
    <row r="2190" ht="35.1" customHeight="1" x14ac:dyDescent="0.45"/>
    <row r="2191" ht="35.1" customHeight="1" x14ac:dyDescent="0.45"/>
    <row r="2192" ht="35.1" customHeight="1" x14ac:dyDescent="0.45"/>
    <row r="2193" ht="35.1" customHeight="1" x14ac:dyDescent="0.45"/>
    <row r="2194" ht="35.1" customHeight="1" x14ac:dyDescent="0.45"/>
    <row r="2195" ht="35.1" customHeight="1" x14ac:dyDescent="0.45"/>
    <row r="2196" ht="35.1" customHeight="1" x14ac:dyDescent="0.45"/>
    <row r="2197" ht="35.1" customHeight="1" x14ac:dyDescent="0.45"/>
    <row r="2198" ht="35.1" customHeight="1" x14ac:dyDescent="0.45"/>
    <row r="2199" ht="35.1" customHeight="1" x14ac:dyDescent="0.45"/>
    <row r="2200" ht="35.1" customHeight="1" x14ac:dyDescent="0.45"/>
    <row r="2201" ht="35.1" customHeight="1" x14ac:dyDescent="0.45"/>
    <row r="2202" ht="35.1" customHeight="1" x14ac:dyDescent="0.45"/>
    <row r="2203" ht="35.1" customHeight="1" x14ac:dyDescent="0.45"/>
    <row r="2204" ht="35.1" customHeight="1" x14ac:dyDescent="0.45"/>
    <row r="2205" ht="35.1" customHeight="1" x14ac:dyDescent="0.45"/>
    <row r="2206" ht="35.1" customHeight="1" x14ac:dyDescent="0.45"/>
    <row r="2207" ht="35.1" customHeight="1" x14ac:dyDescent="0.45"/>
    <row r="2208" ht="35.1" customHeight="1" x14ac:dyDescent="0.45"/>
    <row r="2209" ht="35.1" customHeight="1" x14ac:dyDescent="0.45"/>
    <row r="2210" ht="35.1" customHeight="1" x14ac:dyDescent="0.45"/>
    <row r="2211" ht="35.1" customHeight="1" x14ac:dyDescent="0.45"/>
    <row r="2212" ht="35.1" customHeight="1" x14ac:dyDescent="0.45"/>
    <row r="2213" ht="35.1" customHeight="1" x14ac:dyDescent="0.45"/>
    <row r="2214" ht="35.1" customHeight="1" x14ac:dyDescent="0.45"/>
    <row r="2215" ht="35.1" customHeight="1" x14ac:dyDescent="0.45"/>
    <row r="2216" ht="35.1" customHeight="1" x14ac:dyDescent="0.45"/>
    <row r="2217" ht="35.1" customHeight="1" x14ac:dyDescent="0.45"/>
    <row r="2218" ht="35.1" customHeight="1" x14ac:dyDescent="0.45"/>
    <row r="2219" ht="35.1" customHeight="1" x14ac:dyDescent="0.45"/>
    <row r="2220" ht="35.1" customHeight="1" x14ac:dyDescent="0.45"/>
    <row r="2221" ht="35.1" customHeight="1" x14ac:dyDescent="0.45"/>
    <row r="2222" ht="35.1" customHeight="1" x14ac:dyDescent="0.45"/>
    <row r="2223" ht="35.1" customHeight="1" x14ac:dyDescent="0.45"/>
    <row r="2224" ht="35.1" customHeight="1" x14ac:dyDescent="0.45"/>
    <row r="2225" ht="35.1" customHeight="1" x14ac:dyDescent="0.45"/>
    <row r="2226" ht="35.1" customHeight="1" x14ac:dyDescent="0.45"/>
    <row r="2227" ht="35.1" customHeight="1" x14ac:dyDescent="0.45"/>
    <row r="2228" ht="35.1" customHeight="1" x14ac:dyDescent="0.45"/>
    <row r="2229" ht="35.1" customHeight="1" x14ac:dyDescent="0.45"/>
    <row r="2230" ht="35.1" customHeight="1" x14ac:dyDescent="0.45"/>
    <row r="2231" ht="35.1" customHeight="1" x14ac:dyDescent="0.45"/>
    <row r="2232" ht="35.1" customHeight="1" x14ac:dyDescent="0.45"/>
    <row r="2233" ht="35.1" customHeight="1" x14ac:dyDescent="0.45"/>
    <row r="2234" ht="35.1" customHeight="1" x14ac:dyDescent="0.45"/>
    <row r="2235" ht="35.1" customHeight="1" x14ac:dyDescent="0.45"/>
    <row r="2236" ht="35.1" customHeight="1" x14ac:dyDescent="0.45"/>
    <row r="2237" ht="35.1" customHeight="1" x14ac:dyDescent="0.45"/>
    <row r="2238" ht="35.1" customHeight="1" x14ac:dyDescent="0.45"/>
    <row r="2239" ht="35.1" customHeight="1" x14ac:dyDescent="0.45"/>
    <row r="2240" ht="35.1" customHeight="1" x14ac:dyDescent="0.45"/>
    <row r="2241" ht="35.1" customHeight="1" x14ac:dyDescent="0.45"/>
    <row r="2242" ht="35.1" customHeight="1" x14ac:dyDescent="0.45"/>
    <row r="2243" ht="35.1" customHeight="1" x14ac:dyDescent="0.45"/>
    <row r="2244" ht="35.1" customHeight="1" x14ac:dyDescent="0.45"/>
    <row r="2245" ht="35.1" customHeight="1" x14ac:dyDescent="0.45"/>
    <row r="2246" ht="35.1" customHeight="1" x14ac:dyDescent="0.45"/>
    <row r="2247" ht="35.1" customHeight="1" x14ac:dyDescent="0.45"/>
    <row r="2248" ht="35.1" customHeight="1" x14ac:dyDescent="0.45"/>
    <row r="2249" ht="35.1" customHeight="1" x14ac:dyDescent="0.45"/>
    <row r="2250" ht="35.1" customHeight="1" x14ac:dyDescent="0.45"/>
    <row r="2251" ht="35.1" customHeight="1" x14ac:dyDescent="0.45"/>
    <row r="2252" ht="35.1" customHeight="1" x14ac:dyDescent="0.45"/>
    <row r="2253" ht="35.1" customHeight="1" x14ac:dyDescent="0.45"/>
    <row r="2254" ht="35.1" customHeight="1" x14ac:dyDescent="0.45"/>
    <row r="2255" ht="35.1" customHeight="1" x14ac:dyDescent="0.45"/>
    <row r="2256" ht="35.1" customHeight="1" x14ac:dyDescent="0.45"/>
    <row r="2257" ht="35.1" customHeight="1" x14ac:dyDescent="0.45"/>
    <row r="2258" ht="35.1" customHeight="1" x14ac:dyDescent="0.45"/>
    <row r="2259" ht="35.1" customHeight="1" x14ac:dyDescent="0.45"/>
    <row r="2260" ht="35.1" customHeight="1" x14ac:dyDescent="0.45"/>
    <row r="2261" ht="35.1" customHeight="1" x14ac:dyDescent="0.45"/>
    <row r="2262" ht="35.1" customHeight="1" x14ac:dyDescent="0.45"/>
    <row r="2263" ht="35.1" customHeight="1" x14ac:dyDescent="0.45"/>
    <row r="2264" ht="35.1" customHeight="1" x14ac:dyDescent="0.45"/>
    <row r="2265" ht="35.1" customHeight="1" x14ac:dyDescent="0.45"/>
    <row r="2266" ht="35.1" customHeight="1" x14ac:dyDescent="0.45"/>
    <row r="2267" ht="35.1" customHeight="1" x14ac:dyDescent="0.45"/>
    <row r="2268" ht="35.1" customHeight="1" x14ac:dyDescent="0.45"/>
    <row r="2269" ht="35.1" customHeight="1" x14ac:dyDescent="0.45"/>
    <row r="2270" ht="35.1" customHeight="1" x14ac:dyDescent="0.45"/>
    <row r="2271" ht="35.1" customHeight="1" x14ac:dyDescent="0.45"/>
    <row r="2272" ht="35.1" customHeight="1" x14ac:dyDescent="0.45"/>
    <row r="2273" ht="35.1" customHeight="1" x14ac:dyDescent="0.45"/>
    <row r="2274" ht="35.1" customHeight="1" x14ac:dyDescent="0.45"/>
    <row r="2275" ht="35.1" customHeight="1" x14ac:dyDescent="0.45"/>
    <row r="2276" ht="35.1" customHeight="1" x14ac:dyDescent="0.45"/>
    <row r="2277" ht="35.1" customHeight="1" x14ac:dyDescent="0.45"/>
    <row r="2278" ht="35.1" customHeight="1" x14ac:dyDescent="0.45"/>
    <row r="2279" ht="35.1" customHeight="1" x14ac:dyDescent="0.45"/>
    <row r="2280" ht="35.1" customHeight="1" x14ac:dyDescent="0.45"/>
    <row r="2281" ht="35.1" customHeight="1" x14ac:dyDescent="0.45"/>
    <row r="2282" ht="35.1" customHeight="1" x14ac:dyDescent="0.45"/>
    <row r="2283" ht="35.1" customHeight="1" x14ac:dyDescent="0.45"/>
    <row r="2284" ht="35.1" customHeight="1" x14ac:dyDescent="0.45"/>
    <row r="2285" ht="35.1" customHeight="1" x14ac:dyDescent="0.45"/>
    <row r="2286" ht="35.1" customHeight="1" x14ac:dyDescent="0.45"/>
    <row r="2287" ht="35.1" customHeight="1" x14ac:dyDescent="0.45"/>
    <row r="2288" ht="35.1" customHeight="1" x14ac:dyDescent="0.45"/>
    <row r="2289" ht="35.1" customHeight="1" x14ac:dyDescent="0.45"/>
    <row r="2290" ht="35.1" customHeight="1" x14ac:dyDescent="0.45"/>
    <row r="2291" ht="35.1" customHeight="1" x14ac:dyDescent="0.45"/>
    <row r="2292" ht="35.1" customHeight="1" x14ac:dyDescent="0.45"/>
    <row r="2293" ht="35.1" customHeight="1" x14ac:dyDescent="0.45"/>
    <row r="2294" ht="35.1" customHeight="1" x14ac:dyDescent="0.45"/>
    <row r="2295" ht="35.1" customHeight="1" x14ac:dyDescent="0.45"/>
    <row r="2296" ht="35.1" customHeight="1" x14ac:dyDescent="0.45"/>
    <row r="2297" ht="35.1" customHeight="1" x14ac:dyDescent="0.45"/>
    <row r="2298" ht="35.1" customHeight="1" x14ac:dyDescent="0.45"/>
    <row r="2299" ht="35.1" customHeight="1" x14ac:dyDescent="0.45"/>
    <row r="2300" ht="35.1" customHeight="1" x14ac:dyDescent="0.45"/>
    <row r="2301" ht="35.1" customHeight="1" x14ac:dyDescent="0.45"/>
    <row r="2302" ht="35.1" customHeight="1" x14ac:dyDescent="0.45"/>
    <row r="2303" ht="35.1" customHeight="1" x14ac:dyDescent="0.45"/>
    <row r="2304" ht="35.1" customHeight="1" x14ac:dyDescent="0.45"/>
    <row r="2305" ht="35.1" customHeight="1" x14ac:dyDescent="0.45"/>
    <row r="2306" ht="35.1" customHeight="1" x14ac:dyDescent="0.45"/>
    <row r="2307" ht="35.1" customHeight="1" x14ac:dyDescent="0.45"/>
    <row r="2308" ht="35.1" customHeight="1" x14ac:dyDescent="0.45"/>
    <row r="2309" ht="35.1" customHeight="1" x14ac:dyDescent="0.45"/>
    <row r="2310" ht="35.1" customHeight="1" x14ac:dyDescent="0.45"/>
    <row r="2311" ht="35.1" customHeight="1" x14ac:dyDescent="0.45"/>
    <row r="2312" ht="35.1" customHeight="1" x14ac:dyDescent="0.45"/>
    <row r="2313" ht="35.1" customHeight="1" x14ac:dyDescent="0.45"/>
    <row r="2314" ht="35.1" customHeight="1" x14ac:dyDescent="0.45"/>
    <row r="2315" ht="35.1" customHeight="1" x14ac:dyDescent="0.45"/>
    <row r="2316" ht="35.1" customHeight="1" x14ac:dyDescent="0.45"/>
    <row r="2317" ht="35.1" customHeight="1" x14ac:dyDescent="0.45"/>
    <row r="2318" ht="35.1" customHeight="1" x14ac:dyDescent="0.45"/>
    <row r="2319" ht="35.1" customHeight="1" x14ac:dyDescent="0.45"/>
    <row r="2320" ht="35.1" customHeight="1" x14ac:dyDescent="0.45"/>
    <row r="2321" ht="35.1" customHeight="1" x14ac:dyDescent="0.45"/>
    <row r="2322" ht="35.1" customHeight="1" x14ac:dyDescent="0.45"/>
    <row r="2323" ht="35.1" customHeight="1" x14ac:dyDescent="0.45"/>
    <row r="2324" ht="35.1" customHeight="1" x14ac:dyDescent="0.45"/>
    <row r="2325" ht="35.1" customHeight="1" x14ac:dyDescent="0.45"/>
    <row r="2326" ht="35.1" customHeight="1" x14ac:dyDescent="0.45"/>
    <row r="2327" ht="35.1" customHeight="1" x14ac:dyDescent="0.45"/>
    <row r="2328" ht="35.1" customHeight="1" x14ac:dyDescent="0.45"/>
    <row r="2329" ht="35.1" customHeight="1" x14ac:dyDescent="0.45"/>
    <row r="2330" ht="35.1" customHeight="1" x14ac:dyDescent="0.45"/>
    <row r="2331" ht="35.1" customHeight="1" x14ac:dyDescent="0.45"/>
    <row r="2332" ht="35.1" customHeight="1" x14ac:dyDescent="0.45"/>
    <row r="2333" ht="35.1" customHeight="1" x14ac:dyDescent="0.45"/>
    <row r="2334" ht="35.1" customHeight="1" x14ac:dyDescent="0.45"/>
    <row r="2335" ht="35.1" customHeight="1" x14ac:dyDescent="0.45"/>
    <row r="2336" ht="35.1" customHeight="1" x14ac:dyDescent="0.45"/>
    <row r="2337" ht="35.1" customHeight="1" x14ac:dyDescent="0.45"/>
    <row r="2338" ht="35.1" customHeight="1" x14ac:dyDescent="0.45"/>
    <row r="2339" ht="35.1" customHeight="1" x14ac:dyDescent="0.45"/>
    <row r="2340" ht="35.1" customHeight="1" x14ac:dyDescent="0.45"/>
    <row r="2341" ht="35.1" customHeight="1" x14ac:dyDescent="0.45"/>
    <row r="2342" ht="35.1" customHeight="1" x14ac:dyDescent="0.45"/>
    <row r="2343" ht="35.1" customHeight="1" x14ac:dyDescent="0.45"/>
    <row r="2344" ht="35.1" customHeight="1" x14ac:dyDescent="0.45"/>
    <row r="2345" ht="35.1" customHeight="1" x14ac:dyDescent="0.45"/>
    <row r="2346" ht="35.1" customHeight="1" x14ac:dyDescent="0.45"/>
    <row r="2347" ht="35.1" customHeight="1" x14ac:dyDescent="0.45"/>
    <row r="2348" ht="35.1" customHeight="1" x14ac:dyDescent="0.45"/>
    <row r="2349" ht="35.1" customHeight="1" x14ac:dyDescent="0.45"/>
    <row r="2350" ht="35.1" customHeight="1" x14ac:dyDescent="0.45"/>
    <row r="2351" ht="35.1" customHeight="1" x14ac:dyDescent="0.45"/>
    <row r="2352" ht="35.1" customHeight="1" x14ac:dyDescent="0.45"/>
    <row r="2353" ht="35.1" customHeight="1" x14ac:dyDescent="0.45"/>
    <row r="2354" ht="35.1" customHeight="1" x14ac:dyDescent="0.45"/>
    <row r="2355" ht="35.1" customHeight="1" x14ac:dyDescent="0.45"/>
    <row r="2356" ht="35.1" customHeight="1" x14ac:dyDescent="0.45"/>
    <row r="2357" ht="35.1" customHeight="1" x14ac:dyDescent="0.45"/>
    <row r="2358" ht="35.1" customHeight="1" x14ac:dyDescent="0.45"/>
    <row r="2359" ht="35.1" customHeight="1" x14ac:dyDescent="0.45"/>
    <row r="2360" ht="35.1" customHeight="1" x14ac:dyDescent="0.45"/>
    <row r="2361" ht="35.1" customHeight="1" x14ac:dyDescent="0.45"/>
    <row r="2362" ht="35.1" customHeight="1" x14ac:dyDescent="0.45"/>
    <row r="2363" ht="35.1" customHeight="1" x14ac:dyDescent="0.45"/>
    <row r="2364" ht="35.1" customHeight="1" x14ac:dyDescent="0.45"/>
    <row r="2365" ht="35.1" customHeight="1" x14ac:dyDescent="0.45"/>
    <row r="2366" ht="35.1" customHeight="1" x14ac:dyDescent="0.45"/>
    <row r="2367" ht="35.1" customHeight="1" x14ac:dyDescent="0.45"/>
    <row r="2368" ht="35.1" customHeight="1" x14ac:dyDescent="0.45"/>
    <row r="2369" ht="35.1" customHeight="1" x14ac:dyDescent="0.45"/>
    <row r="2370" ht="35.1" customHeight="1" x14ac:dyDescent="0.45"/>
    <row r="2371" ht="35.1" customHeight="1" x14ac:dyDescent="0.45"/>
    <row r="2372" ht="35.1" customHeight="1" x14ac:dyDescent="0.45"/>
    <row r="2373" ht="35.1" customHeight="1" x14ac:dyDescent="0.45"/>
    <row r="2374" ht="35.1" customHeight="1" x14ac:dyDescent="0.45"/>
    <row r="2375" ht="35.1" customHeight="1" x14ac:dyDescent="0.45"/>
    <row r="2376" ht="35.1" customHeight="1" x14ac:dyDescent="0.45"/>
    <row r="2377" ht="35.1" customHeight="1" x14ac:dyDescent="0.45"/>
    <row r="2378" ht="35.1" customHeight="1" x14ac:dyDescent="0.45"/>
    <row r="2379" ht="35.1" customHeight="1" x14ac:dyDescent="0.45"/>
    <row r="2380" ht="35.1" customHeight="1" x14ac:dyDescent="0.45"/>
    <row r="2381" ht="35.1" customHeight="1" x14ac:dyDescent="0.45"/>
    <row r="2382" ht="35.1" customHeight="1" x14ac:dyDescent="0.45"/>
    <row r="2383" ht="35.1" customHeight="1" x14ac:dyDescent="0.45"/>
    <row r="2384" ht="35.1" customHeight="1" x14ac:dyDescent="0.45"/>
    <row r="2385" ht="35.1" customHeight="1" x14ac:dyDescent="0.45"/>
    <row r="2386" ht="35.1" customHeight="1" x14ac:dyDescent="0.45"/>
    <row r="2387" ht="35.1" customHeight="1" x14ac:dyDescent="0.45"/>
    <row r="2388" ht="35.1" customHeight="1" x14ac:dyDescent="0.45"/>
    <row r="2389" ht="35.1" customHeight="1" x14ac:dyDescent="0.45"/>
    <row r="2390" ht="35.1" customHeight="1" x14ac:dyDescent="0.45"/>
    <row r="2391" ht="35.1" customHeight="1" x14ac:dyDescent="0.45"/>
    <row r="2392" ht="35.1" customHeight="1" x14ac:dyDescent="0.45"/>
    <row r="2393" ht="35.1" customHeight="1" x14ac:dyDescent="0.45"/>
    <row r="2394" ht="35.1" customHeight="1" x14ac:dyDescent="0.45"/>
    <row r="2395" ht="35.1" customHeight="1" x14ac:dyDescent="0.45"/>
    <row r="2396" ht="35.1" customHeight="1" x14ac:dyDescent="0.45"/>
    <row r="2397" ht="35.1" customHeight="1" x14ac:dyDescent="0.45"/>
    <row r="2398" ht="35.1" customHeight="1" x14ac:dyDescent="0.45"/>
    <row r="2399" ht="35.1" customHeight="1" x14ac:dyDescent="0.45"/>
    <row r="2400" ht="35.1" customHeight="1" x14ac:dyDescent="0.45"/>
    <row r="2401" ht="35.1" customHeight="1" x14ac:dyDescent="0.45"/>
    <row r="2402" ht="35.1" customHeight="1" x14ac:dyDescent="0.45"/>
    <row r="2403" ht="35.1" customHeight="1" x14ac:dyDescent="0.45"/>
    <row r="2404" ht="35.1" customHeight="1" x14ac:dyDescent="0.45"/>
    <row r="2405" ht="35.1" customHeight="1" x14ac:dyDescent="0.45"/>
    <row r="2406" ht="35.1" customHeight="1" x14ac:dyDescent="0.45"/>
    <row r="2407" ht="35.1" customHeight="1" x14ac:dyDescent="0.45"/>
    <row r="2408" ht="35.1" customHeight="1" x14ac:dyDescent="0.45"/>
    <row r="2409" ht="35.1" customHeight="1" x14ac:dyDescent="0.45"/>
    <row r="2410" ht="35.1" customHeight="1" x14ac:dyDescent="0.45"/>
    <row r="2411" ht="35.1" customHeight="1" x14ac:dyDescent="0.45"/>
    <row r="2412" ht="35.1" customHeight="1" x14ac:dyDescent="0.45"/>
    <row r="2413" ht="35.1" customHeight="1" x14ac:dyDescent="0.45"/>
    <row r="2414" ht="35.1" customHeight="1" x14ac:dyDescent="0.45"/>
    <row r="2415" ht="35.1" customHeight="1" x14ac:dyDescent="0.45"/>
    <row r="2416" ht="35.1" customHeight="1" x14ac:dyDescent="0.45"/>
    <row r="2417" ht="35.1" customHeight="1" x14ac:dyDescent="0.45"/>
    <row r="2418" ht="35.1" customHeight="1" x14ac:dyDescent="0.45"/>
    <row r="2419" ht="35.1" customHeight="1" x14ac:dyDescent="0.45"/>
    <row r="2420" ht="35.1" customHeight="1" x14ac:dyDescent="0.45"/>
    <row r="2421" ht="35.1" customHeight="1" x14ac:dyDescent="0.45"/>
    <row r="2422" ht="35.1" customHeight="1" x14ac:dyDescent="0.45"/>
    <row r="2423" ht="35.1" customHeight="1" x14ac:dyDescent="0.45"/>
    <row r="2424" ht="35.1" customHeight="1" x14ac:dyDescent="0.45"/>
    <row r="2425" ht="35.1" customHeight="1" x14ac:dyDescent="0.45"/>
    <row r="2426" ht="35.1" customHeight="1" x14ac:dyDescent="0.45"/>
    <row r="2427" ht="35.1" customHeight="1" x14ac:dyDescent="0.45"/>
    <row r="2428" ht="35.1" customHeight="1" x14ac:dyDescent="0.45"/>
    <row r="2429" ht="35.1" customHeight="1" x14ac:dyDescent="0.45"/>
    <row r="2430" ht="35.1" customHeight="1" x14ac:dyDescent="0.45"/>
    <row r="2431" ht="35.1" customHeight="1" x14ac:dyDescent="0.45"/>
    <row r="2432" ht="35.1" customHeight="1" x14ac:dyDescent="0.45"/>
    <row r="2433" ht="35.1" customHeight="1" x14ac:dyDescent="0.45"/>
    <row r="2434" ht="35.1" customHeight="1" x14ac:dyDescent="0.45"/>
    <row r="2435" ht="35.1" customHeight="1" x14ac:dyDescent="0.45"/>
    <row r="2436" ht="35.1" customHeight="1" x14ac:dyDescent="0.45"/>
    <row r="2437" ht="35.1" customHeight="1" x14ac:dyDescent="0.45"/>
    <row r="2438" ht="35.1" customHeight="1" x14ac:dyDescent="0.45"/>
    <row r="2439" ht="35.1" customHeight="1" x14ac:dyDescent="0.45"/>
    <row r="2440" ht="35.1" customHeight="1" x14ac:dyDescent="0.45"/>
    <row r="2441" ht="35.1" customHeight="1" x14ac:dyDescent="0.45"/>
    <row r="2442" ht="35.1" customHeight="1" x14ac:dyDescent="0.45"/>
    <row r="2443" ht="35.1" customHeight="1" x14ac:dyDescent="0.45"/>
    <row r="2444" ht="35.1" customHeight="1" x14ac:dyDescent="0.45"/>
    <row r="2445" ht="35.1" customHeight="1" x14ac:dyDescent="0.45"/>
    <row r="2446" ht="35.1" customHeight="1" x14ac:dyDescent="0.45"/>
    <row r="2447" ht="35.1" customHeight="1" x14ac:dyDescent="0.45"/>
    <row r="2448" ht="35.1" customHeight="1" x14ac:dyDescent="0.45"/>
    <row r="2449" ht="35.1" customHeight="1" x14ac:dyDescent="0.45"/>
    <row r="2450" ht="35.1" customHeight="1" x14ac:dyDescent="0.45"/>
    <row r="2451" ht="35.1" customHeight="1" x14ac:dyDescent="0.45"/>
    <row r="2452" ht="35.1" customHeight="1" x14ac:dyDescent="0.45"/>
    <row r="2453" ht="35.1" customHeight="1" x14ac:dyDescent="0.45"/>
    <row r="2454" ht="35.1" customHeight="1" x14ac:dyDescent="0.45"/>
    <row r="2455" ht="35.1" customHeight="1" x14ac:dyDescent="0.45"/>
    <row r="2456" ht="35.1" customHeight="1" x14ac:dyDescent="0.45"/>
    <row r="2457" ht="35.1" customHeight="1" x14ac:dyDescent="0.45"/>
    <row r="2458" ht="35.1" customHeight="1" x14ac:dyDescent="0.45"/>
    <row r="2459" ht="35.1" customHeight="1" x14ac:dyDescent="0.45"/>
    <row r="2460" ht="35.1" customHeight="1" x14ac:dyDescent="0.45"/>
    <row r="2461" ht="35.1" customHeight="1" x14ac:dyDescent="0.45"/>
    <row r="2462" ht="35.1" customHeight="1" x14ac:dyDescent="0.45"/>
    <row r="2463" ht="35.1" customHeight="1" x14ac:dyDescent="0.45"/>
    <row r="2464" ht="35.1" customHeight="1" x14ac:dyDescent="0.45"/>
    <row r="2465" ht="35.1" customHeight="1" x14ac:dyDescent="0.45"/>
    <row r="2466" ht="35.1" customHeight="1" x14ac:dyDescent="0.45"/>
    <row r="2467" ht="35.1" customHeight="1" x14ac:dyDescent="0.45"/>
    <row r="2468" ht="35.1" customHeight="1" x14ac:dyDescent="0.45"/>
    <row r="2469" ht="35.1" customHeight="1" x14ac:dyDescent="0.45"/>
    <row r="2470" ht="35.1" customHeight="1" x14ac:dyDescent="0.45"/>
    <row r="2471" ht="35.1" customHeight="1" x14ac:dyDescent="0.45"/>
    <row r="2472" ht="35.1" customHeight="1" x14ac:dyDescent="0.45"/>
    <row r="2473" ht="35.1" customHeight="1" x14ac:dyDescent="0.45"/>
    <row r="2474" ht="35.1" customHeight="1" x14ac:dyDescent="0.45"/>
    <row r="2475" ht="35.1" customHeight="1" x14ac:dyDescent="0.45"/>
    <row r="2476" ht="35.1" customHeight="1" x14ac:dyDescent="0.45"/>
    <row r="2477" ht="35.1" customHeight="1" x14ac:dyDescent="0.45"/>
    <row r="2478" ht="35.1" customHeight="1" x14ac:dyDescent="0.45"/>
    <row r="2479" ht="35.1" customHeight="1" x14ac:dyDescent="0.45"/>
    <row r="2480" ht="35.1" customHeight="1" x14ac:dyDescent="0.45"/>
    <row r="2481" ht="35.1" customHeight="1" x14ac:dyDescent="0.45"/>
    <row r="2482" ht="35.1" customHeight="1" x14ac:dyDescent="0.45"/>
    <row r="2483" ht="35.1" customHeight="1" x14ac:dyDescent="0.45"/>
    <row r="2484" ht="35.1" customHeight="1" x14ac:dyDescent="0.45"/>
    <row r="2485" ht="35.1" customHeight="1" x14ac:dyDescent="0.45"/>
    <row r="2486" ht="35.1" customHeight="1" x14ac:dyDescent="0.45"/>
    <row r="2487" ht="35.1" customHeight="1" x14ac:dyDescent="0.45"/>
    <row r="2488" ht="35.1" customHeight="1" x14ac:dyDescent="0.45"/>
    <row r="2489" ht="35.1" customHeight="1" x14ac:dyDescent="0.45"/>
    <row r="2490" ht="35.1" customHeight="1" x14ac:dyDescent="0.45"/>
    <row r="2491" ht="35.1" customHeight="1" x14ac:dyDescent="0.45"/>
    <row r="2492" ht="35.1" customHeight="1" x14ac:dyDescent="0.45"/>
    <row r="2493" ht="35.1" customHeight="1" x14ac:dyDescent="0.45"/>
    <row r="2494" ht="35.1" customHeight="1" x14ac:dyDescent="0.45"/>
    <row r="2495" ht="35.1" customHeight="1" x14ac:dyDescent="0.45"/>
    <row r="2496" ht="35.1" customHeight="1" x14ac:dyDescent="0.45"/>
    <row r="2497" ht="35.1" customHeight="1" x14ac:dyDescent="0.45"/>
    <row r="2498" ht="35.1" customHeight="1" x14ac:dyDescent="0.45"/>
    <row r="2499" ht="35.1" customHeight="1" x14ac:dyDescent="0.45"/>
    <row r="2500" ht="35.1" customHeight="1" x14ac:dyDescent="0.45"/>
    <row r="2501" ht="35.1" customHeight="1" x14ac:dyDescent="0.45"/>
    <row r="2502" ht="35.1" customHeight="1" x14ac:dyDescent="0.45"/>
    <row r="2503" ht="35.1" customHeight="1" x14ac:dyDescent="0.45"/>
    <row r="2504" ht="35.1" customHeight="1" x14ac:dyDescent="0.45"/>
    <row r="2505" ht="35.1" customHeight="1" x14ac:dyDescent="0.45"/>
    <row r="2506" ht="35.1" customHeight="1" x14ac:dyDescent="0.45"/>
    <row r="2507" ht="35.1" customHeight="1" x14ac:dyDescent="0.45"/>
    <row r="2508" ht="35.1" customHeight="1" x14ac:dyDescent="0.45"/>
    <row r="2509" ht="35.1" customHeight="1" x14ac:dyDescent="0.45"/>
    <row r="2510" ht="35.1" customHeight="1" x14ac:dyDescent="0.45"/>
    <row r="2511" ht="35.1" customHeight="1" x14ac:dyDescent="0.45"/>
    <row r="2512" ht="35.1" customHeight="1" x14ac:dyDescent="0.45"/>
    <row r="2513" ht="35.1" customHeight="1" x14ac:dyDescent="0.45"/>
    <row r="2514" ht="35.1" customHeight="1" x14ac:dyDescent="0.45"/>
    <row r="2515" ht="35.1" customHeight="1" x14ac:dyDescent="0.45"/>
    <row r="2516" ht="35.1" customHeight="1" x14ac:dyDescent="0.45"/>
    <row r="2517" ht="35.1" customHeight="1" x14ac:dyDescent="0.45"/>
    <row r="2518" ht="35.1" customHeight="1" x14ac:dyDescent="0.45"/>
    <row r="2519" ht="35.1" customHeight="1" x14ac:dyDescent="0.45"/>
    <row r="2520" ht="35.1" customHeight="1" x14ac:dyDescent="0.45"/>
    <row r="2521" ht="35.1" customHeight="1" x14ac:dyDescent="0.45"/>
    <row r="2522" ht="35.1" customHeight="1" x14ac:dyDescent="0.45"/>
    <row r="2523" ht="35.1" customHeight="1" x14ac:dyDescent="0.45"/>
    <row r="2524" ht="35.1" customHeight="1" x14ac:dyDescent="0.45"/>
    <row r="2525" ht="35.1" customHeight="1" x14ac:dyDescent="0.45"/>
    <row r="2526" ht="35.1" customHeight="1" x14ac:dyDescent="0.45"/>
    <row r="2527" ht="35.1" customHeight="1" x14ac:dyDescent="0.45"/>
    <row r="2528" ht="35.1" customHeight="1" x14ac:dyDescent="0.45"/>
    <row r="2529" ht="35.1" customHeight="1" x14ac:dyDescent="0.45"/>
    <row r="2530" ht="35.1" customHeight="1" x14ac:dyDescent="0.45"/>
    <row r="2531" ht="35.1" customHeight="1" x14ac:dyDescent="0.45"/>
    <row r="2532" ht="35.1" customHeight="1" x14ac:dyDescent="0.45"/>
    <row r="2533" ht="35.1" customHeight="1" x14ac:dyDescent="0.45"/>
    <row r="2534" ht="35.1" customHeight="1" x14ac:dyDescent="0.45"/>
    <row r="2535" ht="35.1" customHeight="1" x14ac:dyDescent="0.45"/>
    <row r="2536" ht="35.1" customHeight="1" x14ac:dyDescent="0.45"/>
    <row r="2537" ht="35.1" customHeight="1" x14ac:dyDescent="0.45"/>
    <row r="2538" ht="35.1" customHeight="1" x14ac:dyDescent="0.45"/>
    <row r="2539" ht="35.1" customHeight="1" x14ac:dyDescent="0.45"/>
    <row r="2540" ht="35.1" customHeight="1" x14ac:dyDescent="0.45"/>
    <row r="2541" ht="35.1" customHeight="1" x14ac:dyDescent="0.45"/>
    <row r="2542" ht="35.1" customHeight="1" x14ac:dyDescent="0.45"/>
    <row r="2543" ht="35.1" customHeight="1" x14ac:dyDescent="0.45"/>
    <row r="2544" ht="35.1" customHeight="1" x14ac:dyDescent="0.45"/>
    <row r="2545" ht="35.1" customHeight="1" x14ac:dyDescent="0.45"/>
    <row r="2546" ht="35.1" customHeight="1" x14ac:dyDescent="0.45"/>
    <row r="2547" ht="35.1" customHeight="1" x14ac:dyDescent="0.45"/>
    <row r="2548" ht="35.1" customHeight="1" x14ac:dyDescent="0.45"/>
    <row r="2549" ht="35.1" customHeight="1" x14ac:dyDescent="0.45"/>
    <row r="2550" ht="35.1" customHeight="1" x14ac:dyDescent="0.45"/>
    <row r="2551" ht="35.1" customHeight="1" x14ac:dyDescent="0.45"/>
    <row r="2552" ht="35.1" customHeight="1" x14ac:dyDescent="0.45"/>
    <row r="2553" ht="35.1" customHeight="1" x14ac:dyDescent="0.45"/>
    <row r="2554" ht="35.1" customHeight="1" x14ac:dyDescent="0.45"/>
    <row r="2555" ht="35.1" customHeight="1" x14ac:dyDescent="0.45"/>
    <row r="2556" ht="35.1" customHeight="1" x14ac:dyDescent="0.45"/>
    <row r="2557" ht="35.1" customHeight="1" x14ac:dyDescent="0.45"/>
    <row r="2558" ht="35.1" customHeight="1" x14ac:dyDescent="0.45"/>
    <row r="2559" ht="35.1" customHeight="1" x14ac:dyDescent="0.45"/>
    <row r="2560" ht="35.1" customHeight="1" x14ac:dyDescent="0.45"/>
    <row r="2561" ht="35.1" customHeight="1" x14ac:dyDescent="0.45"/>
    <row r="2562" ht="35.1" customHeight="1" x14ac:dyDescent="0.45"/>
    <row r="2563" ht="35.1" customHeight="1" x14ac:dyDescent="0.45"/>
    <row r="2564" ht="35.1" customHeight="1" x14ac:dyDescent="0.45"/>
    <row r="2565" ht="35.1" customHeight="1" x14ac:dyDescent="0.45"/>
    <row r="2566" ht="35.1" customHeight="1" x14ac:dyDescent="0.45"/>
    <row r="2567" ht="35.1" customHeight="1" x14ac:dyDescent="0.45"/>
    <row r="2568" ht="35.1" customHeight="1" x14ac:dyDescent="0.45"/>
    <row r="2569" ht="35.1" customHeight="1" x14ac:dyDescent="0.45"/>
    <row r="2570" ht="35.1" customHeight="1" x14ac:dyDescent="0.45"/>
    <row r="2571" ht="35.1" customHeight="1" x14ac:dyDescent="0.45"/>
    <row r="2572" ht="35.1" customHeight="1" x14ac:dyDescent="0.45"/>
    <row r="2573" ht="35.1" customHeight="1" x14ac:dyDescent="0.45"/>
    <row r="2574" ht="35.1" customHeight="1" x14ac:dyDescent="0.45"/>
    <row r="2575" ht="35.1" customHeight="1" x14ac:dyDescent="0.45"/>
    <row r="2576" ht="35.1" customHeight="1" x14ac:dyDescent="0.45"/>
    <row r="2577" ht="35.1" customHeight="1" x14ac:dyDescent="0.45"/>
    <row r="2578" ht="35.1" customHeight="1" x14ac:dyDescent="0.45"/>
    <row r="2579" ht="35.1" customHeight="1" x14ac:dyDescent="0.45"/>
    <row r="2580" ht="35.1" customHeight="1" x14ac:dyDescent="0.45"/>
    <row r="2581" ht="35.1" customHeight="1" x14ac:dyDescent="0.45"/>
    <row r="2582" ht="35.1" customHeight="1" x14ac:dyDescent="0.45"/>
    <row r="2583" ht="35.1" customHeight="1" x14ac:dyDescent="0.45"/>
    <row r="2584" ht="35.1" customHeight="1" x14ac:dyDescent="0.45"/>
    <row r="2585" ht="35.1" customHeight="1" x14ac:dyDescent="0.45"/>
    <row r="2586" ht="35.1" customHeight="1" x14ac:dyDescent="0.45"/>
    <row r="2587" ht="35.1" customHeight="1" x14ac:dyDescent="0.45"/>
    <row r="2588" ht="35.1" customHeight="1" x14ac:dyDescent="0.45"/>
    <row r="2589" ht="35.1" customHeight="1" x14ac:dyDescent="0.45"/>
    <row r="2590" ht="35.1" customHeight="1" x14ac:dyDescent="0.45"/>
    <row r="2591" ht="35.1" customHeight="1" x14ac:dyDescent="0.45"/>
    <row r="2592" ht="35.1" customHeight="1" x14ac:dyDescent="0.45"/>
    <row r="2593" ht="35.1" customHeight="1" x14ac:dyDescent="0.45"/>
    <row r="2594" ht="35.1" customHeight="1" x14ac:dyDescent="0.45"/>
    <row r="2595" ht="35.1" customHeight="1" x14ac:dyDescent="0.45"/>
    <row r="2596" ht="35.1" customHeight="1" x14ac:dyDescent="0.45"/>
    <row r="2597" ht="35.1" customHeight="1" x14ac:dyDescent="0.45"/>
    <row r="2598" ht="35.1" customHeight="1" x14ac:dyDescent="0.45"/>
    <row r="2599" ht="35.1" customHeight="1" x14ac:dyDescent="0.45"/>
    <row r="2600" ht="35.1" customHeight="1" x14ac:dyDescent="0.45"/>
    <row r="2601" ht="35.1" customHeight="1" x14ac:dyDescent="0.45"/>
    <row r="2602" ht="35.1" customHeight="1" x14ac:dyDescent="0.45"/>
    <row r="2603" ht="35.1" customHeight="1" x14ac:dyDescent="0.45"/>
    <row r="2604" ht="35.1" customHeight="1" x14ac:dyDescent="0.45"/>
    <row r="2605" ht="35.1" customHeight="1" x14ac:dyDescent="0.45"/>
    <row r="2606" ht="35.1" customHeight="1" x14ac:dyDescent="0.45"/>
    <row r="2607" ht="35.1" customHeight="1" x14ac:dyDescent="0.45"/>
    <row r="2608" ht="35.1" customHeight="1" x14ac:dyDescent="0.45"/>
    <row r="2609" ht="35.1" customHeight="1" x14ac:dyDescent="0.45"/>
    <row r="2610" ht="35.1" customHeight="1" x14ac:dyDescent="0.45"/>
    <row r="2611" ht="35.1" customHeight="1" x14ac:dyDescent="0.45"/>
    <row r="2612" ht="35.1" customHeight="1" x14ac:dyDescent="0.45"/>
    <row r="2613" ht="35.1" customHeight="1" x14ac:dyDescent="0.45"/>
    <row r="2614" ht="35.1" customHeight="1" x14ac:dyDescent="0.45"/>
    <row r="2615" ht="35.1" customHeight="1" x14ac:dyDescent="0.45"/>
    <row r="2616" ht="35.1" customHeight="1" x14ac:dyDescent="0.45"/>
    <row r="2617" ht="35.1" customHeight="1" x14ac:dyDescent="0.45"/>
    <row r="2618" ht="35.1" customHeight="1" x14ac:dyDescent="0.45"/>
    <row r="2619" ht="35.1" customHeight="1" x14ac:dyDescent="0.45"/>
    <row r="2620" ht="35.1" customHeight="1" x14ac:dyDescent="0.45"/>
    <row r="2621" ht="35.1" customHeight="1" x14ac:dyDescent="0.45"/>
    <row r="2622" ht="35.1" customHeight="1" x14ac:dyDescent="0.45"/>
    <row r="2623" ht="35.1" customHeight="1" x14ac:dyDescent="0.45"/>
    <row r="2624" ht="35.1" customHeight="1" x14ac:dyDescent="0.45"/>
    <row r="2625" ht="35.1" customHeight="1" x14ac:dyDescent="0.45"/>
    <row r="2626" ht="35.1" customHeight="1" x14ac:dyDescent="0.45"/>
    <row r="2627" ht="35.1" customHeight="1" x14ac:dyDescent="0.45"/>
    <row r="2628" ht="35.1" customHeight="1" x14ac:dyDescent="0.45"/>
    <row r="2629" ht="35.1" customHeight="1" x14ac:dyDescent="0.45"/>
    <row r="2630" ht="35.1" customHeight="1" x14ac:dyDescent="0.45"/>
    <row r="2631" ht="35.1" customHeight="1" x14ac:dyDescent="0.45"/>
    <row r="2632" ht="35.1" customHeight="1" x14ac:dyDescent="0.45"/>
    <row r="2633" ht="35.1" customHeight="1" x14ac:dyDescent="0.45"/>
    <row r="2634" ht="35.1" customHeight="1" x14ac:dyDescent="0.45"/>
    <row r="2635" ht="35.1" customHeight="1" x14ac:dyDescent="0.45"/>
    <row r="2636" ht="35.1" customHeight="1" x14ac:dyDescent="0.45"/>
    <row r="2637" ht="35.1" customHeight="1" x14ac:dyDescent="0.45"/>
    <row r="2638" ht="35.1" customHeight="1" x14ac:dyDescent="0.45"/>
    <row r="2639" ht="35.1" customHeight="1" x14ac:dyDescent="0.45"/>
    <row r="2640" ht="35.1" customHeight="1" x14ac:dyDescent="0.45"/>
    <row r="2641" ht="35.1" customHeight="1" x14ac:dyDescent="0.45"/>
    <row r="2642" ht="35.1" customHeight="1" x14ac:dyDescent="0.45"/>
    <row r="2643" ht="35.1" customHeight="1" x14ac:dyDescent="0.45"/>
    <row r="2644" ht="35.1" customHeight="1" x14ac:dyDescent="0.45"/>
    <row r="2645" ht="35.1" customHeight="1" x14ac:dyDescent="0.45"/>
    <row r="2646" ht="35.1" customHeight="1" x14ac:dyDescent="0.45"/>
    <row r="2647" ht="35.1" customHeight="1" x14ac:dyDescent="0.45"/>
    <row r="2648" ht="35.1" customHeight="1" x14ac:dyDescent="0.45"/>
    <row r="2649" ht="35.1" customHeight="1" x14ac:dyDescent="0.45"/>
    <row r="2650" ht="35.1" customHeight="1" x14ac:dyDescent="0.45"/>
    <row r="2651" ht="35.1" customHeight="1" x14ac:dyDescent="0.45"/>
    <row r="2652" ht="35.1" customHeight="1" x14ac:dyDescent="0.45"/>
    <row r="2653" ht="35.1" customHeight="1" x14ac:dyDescent="0.45"/>
    <row r="2654" ht="35.1" customHeight="1" x14ac:dyDescent="0.45"/>
    <row r="2655" ht="35.1" customHeight="1" x14ac:dyDescent="0.45"/>
    <row r="2656" ht="35.1" customHeight="1" x14ac:dyDescent="0.45"/>
    <row r="2657" ht="35.1" customHeight="1" x14ac:dyDescent="0.45"/>
    <row r="2658" ht="35.1" customHeight="1" x14ac:dyDescent="0.45"/>
    <row r="2659" ht="35.1" customHeight="1" x14ac:dyDescent="0.45"/>
    <row r="2660" ht="35.1" customHeight="1" x14ac:dyDescent="0.45"/>
    <row r="2661" ht="35.1" customHeight="1" x14ac:dyDescent="0.45"/>
    <row r="2662" ht="35.1" customHeight="1" x14ac:dyDescent="0.45"/>
    <row r="2663" ht="35.1" customHeight="1" x14ac:dyDescent="0.45"/>
    <row r="2664" ht="35.1" customHeight="1" x14ac:dyDescent="0.45"/>
    <row r="2665" ht="35.1" customHeight="1" x14ac:dyDescent="0.45"/>
    <row r="2666" ht="35.1" customHeight="1" x14ac:dyDescent="0.45"/>
    <row r="2667" ht="35.1" customHeight="1" x14ac:dyDescent="0.45"/>
    <row r="2668" ht="35.1" customHeight="1" x14ac:dyDescent="0.45"/>
    <row r="2669" ht="35.1" customHeight="1" x14ac:dyDescent="0.45"/>
    <row r="2670" ht="35.1" customHeight="1" x14ac:dyDescent="0.45"/>
    <row r="2671" ht="35.1" customHeight="1" x14ac:dyDescent="0.45"/>
    <row r="2672" ht="35.1" customHeight="1" x14ac:dyDescent="0.45"/>
    <row r="2673" ht="35.1" customHeight="1" x14ac:dyDescent="0.45"/>
    <row r="2674" ht="35.1" customHeight="1" x14ac:dyDescent="0.45"/>
    <row r="2675" ht="35.1" customHeight="1" x14ac:dyDescent="0.45"/>
    <row r="2676" ht="35.1" customHeight="1" x14ac:dyDescent="0.45"/>
    <row r="2677" ht="35.1" customHeight="1" x14ac:dyDescent="0.45"/>
    <row r="2678" ht="35.1" customHeight="1" x14ac:dyDescent="0.45"/>
    <row r="2679" ht="35.1" customHeight="1" x14ac:dyDescent="0.45"/>
    <row r="2680" ht="35.1" customHeight="1" x14ac:dyDescent="0.45"/>
    <row r="2681" ht="35.1" customHeight="1" x14ac:dyDescent="0.45"/>
    <row r="2682" ht="35.1" customHeight="1" x14ac:dyDescent="0.45"/>
    <row r="2683" ht="35.1" customHeight="1" x14ac:dyDescent="0.45"/>
    <row r="2684" ht="35.1" customHeight="1" x14ac:dyDescent="0.45"/>
    <row r="2685" ht="35.1" customHeight="1" x14ac:dyDescent="0.45"/>
    <row r="2686" ht="35.1" customHeight="1" x14ac:dyDescent="0.45"/>
    <row r="2687" ht="35.1" customHeight="1" x14ac:dyDescent="0.45"/>
    <row r="2688" ht="35.1" customHeight="1" x14ac:dyDescent="0.45"/>
    <row r="2689" ht="35.1" customHeight="1" x14ac:dyDescent="0.45"/>
    <row r="2690" ht="35.1" customHeight="1" x14ac:dyDescent="0.45"/>
    <row r="2691" ht="35.1" customHeight="1" x14ac:dyDescent="0.45"/>
    <row r="2692" ht="35.1" customHeight="1" x14ac:dyDescent="0.45"/>
    <row r="2693" ht="35.1" customHeight="1" x14ac:dyDescent="0.45"/>
    <row r="2694" ht="35.1" customHeight="1" x14ac:dyDescent="0.45"/>
    <row r="2695" ht="35.1" customHeight="1" x14ac:dyDescent="0.45"/>
    <row r="2696" ht="35.1" customHeight="1" x14ac:dyDescent="0.45"/>
    <row r="2697" ht="35.1" customHeight="1" x14ac:dyDescent="0.45"/>
    <row r="2698" ht="35.1" customHeight="1" x14ac:dyDescent="0.45"/>
    <row r="2699" ht="35.1" customHeight="1" x14ac:dyDescent="0.45"/>
    <row r="2700" ht="35.1" customHeight="1" x14ac:dyDescent="0.45"/>
    <row r="2701" ht="35.1" customHeight="1" x14ac:dyDescent="0.45"/>
    <row r="2702" ht="35.1" customHeight="1" x14ac:dyDescent="0.45"/>
    <row r="2703" ht="35.1" customHeight="1" x14ac:dyDescent="0.45"/>
    <row r="2704" ht="35.1" customHeight="1" x14ac:dyDescent="0.45"/>
    <row r="2705" ht="35.1" customHeight="1" x14ac:dyDescent="0.45"/>
    <row r="2706" ht="35.1" customHeight="1" x14ac:dyDescent="0.45"/>
    <row r="2707" ht="35.1" customHeight="1" x14ac:dyDescent="0.45"/>
    <row r="2708" ht="35.1" customHeight="1" x14ac:dyDescent="0.45"/>
    <row r="2709" ht="35.1" customHeight="1" x14ac:dyDescent="0.45"/>
    <row r="2710" ht="35.1" customHeight="1" x14ac:dyDescent="0.45"/>
    <row r="2711" ht="35.1" customHeight="1" x14ac:dyDescent="0.45"/>
    <row r="2712" ht="35.1" customHeight="1" x14ac:dyDescent="0.45"/>
    <row r="2713" ht="35.1" customHeight="1" x14ac:dyDescent="0.45"/>
    <row r="2714" ht="35.1" customHeight="1" x14ac:dyDescent="0.45"/>
    <row r="2715" ht="35.1" customHeight="1" x14ac:dyDescent="0.45"/>
    <row r="2716" ht="35.1" customHeight="1" x14ac:dyDescent="0.45"/>
    <row r="2717" ht="35.1" customHeight="1" x14ac:dyDescent="0.45"/>
    <row r="2718" ht="35.1" customHeight="1" x14ac:dyDescent="0.45"/>
    <row r="2719" ht="35.1" customHeight="1" x14ac:dyDescent="0.45"/>
    <row r="2720" ht="35.1" customHeight="1" x14ac:dyDescent="0.45"/>
    <row r="2721" ht="35.1" customHeight="1" x14ac:dyDescent="0.45"/>
    <row r="2722" ht="35.1" customHeight="1" x14ac:dyDescent="0.45"/>
    <row r="2723" ht="35.1" customHeight="1" x14ac:dyDescent="0.45"/>
    <row r="2724" ht="35.1" customHeight="1" x14ac:dyDescent="0.45"/>
    <row r="2725" ht="35.1" customHeight="1" x14ac:dyDescent="0.45"/>
    <row r="2726" ht="35.1" customHeight="1" x14ac:dyDescent="0.45"/>
    <row r="2727" ht="35.1" customHeight="1" x14ac:dyDescent="0.45"/>
    <row r="2728" ht="35.1" customHeight="1" x14ac:dyDescent="0.45"/>
    <row r="2729" ht="35.1" customHeight="1" x14ac:dyDescent="0.45"/>
    <row r="2730" ht="35.1" customHeight="1" x14ac:dyDescent="0.45"/>
    <row r="2731" ht="35.1" customHeight="1" x14ac:dyDescent="0.45"/>
    <row r="2732" ht="35.1" customHeight="1" x14ac:dyDescent="0.45"/>
    <row r="2733" ht="35.1" customHeight="1" x14ac:dyDescent="0.45"/>
    <row r="2734" ht="35.1" customHeight="1" x14ac:dyDescent="0.45"/>
    <row r="2735" ht="35.1" customHeight="1" x14ac:dyDescent="0.45"/>
    <row r="2736" ht="35.1" customHeight="1" x14ac:dyDescent="0.45"/>
    <row r="2737" ht="35.1" customHeight="1" x14ac:dyDescent="0.45"/>
    <row r="2738" ht="35.1" customHeight="1" x14ac:dyDescent="0.45"/>
    <row r="2739" ht="35.1" customHeight="1" x14ac:dyDescent="0.45"/>
    <row r="2740" ht="35.1" customHeight="1" x14ac:dyDescent="0.45"/>
    <row r="2741" ht="35.1" customHeight="1" x14ac:dyDescent="0.45"/>
    <row r="2742" ht="35.1" customHeight="1" x14ac:dyDescent="0.45"/>
    <row r="2743" ht="35.1" customHeight="1" x14ac:dyDescent="0.45"/>
    <row r="2744" ht="35.1" customHeight="1" x14ac:dyDescent="0.45"/>
    <row r="2745" ht="35.1" customHeight="1" x14ac:dyDescent="0.45"/>
    <row r="2746" ht="35.1" customHeight="1" x14ac:dyDescent="0.45"/>
    <row r="2747" ht="35.1" customHeight="1" x14ac:dyDescent="0.45"/>
    <row r="2748" ht="35.1" customHeight="1" x14ac:dyDescent="0.45"/>
    <row r="2749" ht="35.1" customHeight="1" x14ac:dyDescent="0.45"/>
    <row r="2750" ht="35.1" customHeight="1" x14ac:dyDescent="0.45"/>
    <row r="2751" ht="35.1" customHeight="1" x14ac:dyDescent="0.45"/>
    <row r="2752" ht="35.1" customHeight="1" x14ac:dyDescent="0.45"/>
    <row r="2753" ht="35.1" customHeight="1" x14ac:dyDescent="0.45"/>
    <row r="2754" ht="35.1" customHeight="1" x14ac:dyDescent="0.45"/>
    <row r="2755" ht="35.1" customHeight="1" x14ac:dyDescent="0.45"/>
    <row r="2756" ht="35.1" customHeight="1" x14ac:dyDescent="0.45"/>
    <row r="2757" ht="35.1" customHeight="1" x14ac:dyDescent="0.45"/>
    <row r="2758" ht="35.1" customHeight="1" x14ac:dyDescent="0.45"/>
    <row r="2759" ht="35.1" customHeight="1" x14ac:dyDescent="0.45"/>
    <row r="2760" ht="35.1" customHeight="1" x14ac:dyDescent="0.45"/>
    <row r="2761" ht="35.1" customHeight="1" x14ac:dyDescent="0.45"/>
    <row r="2762" ht="35.1" customHeight="1" x14ac:dyDescent="0.45"/>
    <row r="2763" ht="35.1" customHeight="1" x14ac:dyDescent="0.45"/>
    <row r="2764" ht="35.1" customHeight="1" x14ac:dyDescent="0.45"/>
    <row r="2765" ht="35.1" customHeight="1" x14ac:dyDescent="0.45"/>
    <row r="2766" ht="35.1" customHeight="1" x14ac:dyDescent="0.45"/>
    <row r="2767" ht="35.1" customHeight="1" x14ac:dyDescent="0.45"/>
    <row r="2768" ht="35.1" customHeight="1" x14ac:dyDescent="0.45"/>
    <row r="2769" ht="35.1" customHeight="1" x14ac:dyDescent="0.45"/>
    <row r="2770" ht="35.1" customHeight="1" x14ac:dyDescent="0.45"/>
    <row r="2771" ht="35.1" customHeight="1" x14ac:dyDescent="0.45"/>
    <row r="2772" ht="35.1" customHeight="1" x14ac:dyDescent="0.45"/>
    <row r="2773" ht="35.1" customHeight="1" x14ac:dyDescent="0.45"/>
    <row r="2774" ht="35.1" customHeight="1" x14ac:dyDescent="0.45"/>
    <row r="2775" ht="35.1" customHeight="1" x14ac:dyDescent="0.45"/>
    <row r="2776" ht="35.1" customHeight="1" x14ac:dyDescent="0.45"/>
    <row r="2777" ht="35.1" customHeight="1" x14ac:dyDescent="0.45"/>
    <row r="2778" ht="35.1" customHeight="1" x14ac:dyDescent="0.45"/>
    <row r="2779" ht="35.1" customHeight="1" x14ac:dyDescent="0.45"/>
    <row r="2780" ht="35.1" customHeight="1" x14ac:dyDescent="0.45"/>
    <row r="2781" ht="35.1" customHeight="1" x14ac:dyDescent="0.45"/>
    <row r="2782" ht="35.1" customHeight="1" x14ac:dyDescent="0.45"/>
    <row r="2783" ht="35.1" customHeight="1" x14ac:dyDescent="0.45"/>
    <row r="2784" ht="35.1" customHeight="1" x14ac:dyDescent="0.45"/>
    <row r="2785" ht="35.1" customHeight="1" x14ac:dyDescent="0.45"/>
    <row r="2786" ht="35.1" customHeight="1" x14ac:dyDescent="0.45"/>
    <row r="2787" ht="35.1" customHeight="1" x14ac:dyDescent="0.45"/>
    <row r="2788" ht="35.1" customHeight="1" x14ac:dyDescent="0.45"/>
    <row r="2789" ht="35.1" customHeight="1" x14ac:dyDescent="0.45"/>
    <row r="2790" ht="35.1" customHeight="1" x14ac:dyDescent="0.45"/>
    <row r="2791" ht="35.1" customHeight="1" x14ac:dyDescent="0.45"/>
    <row r="2792" ht="35.1" customHeight="1" x14ac:dyDescent="0.45"/>
    <row r="2793" ht="35.1" customHeight="1" x14ac:dyDescent="0.45"/>
    <row r="2794" ht="35.1" customHeight="1" x14ac:dyDescent="0.45"/>
    <row r="2795" ht="35.1" customHeight="1" x14ac:dyDescent="0.45"/>
    <row r="2796" ht="35.1" customHeight="1" x14ac:dyDescent="0.45"/>
    <row r="2797" ht="35.1" customHeight="1" x14ac:dyDescent="0.45"/>
    <row r="2798" ht="35.1" customHeight="1" x14ac:dyDescent="0.45"/>
    <row r="2799" ht="35.1" customHeight="1" x14ac:dyDescent="0.45"/>
    <row r="2800" ht="35.1" customHeight="1" x14ac:dyDescent="0.45"/>
    <row r="2801" ht="35.1" customHeight="1" x14ac:dyDescent="0.45"/>
    <row r="2802" ht="35.1" customHeight="1" x14ac:dyDescent="0.45"/>
    <row r="2803" ht="35.1" customHeight="1" x14ac:dyDescent="0.45"/>
    <row r="2804" ht="35.1" customHeight="1" x14ac:dyDescent="0.45"/>
    <row r="2805" ht="35.1" customHeight="1" x14ac:dyDescent="0.45"/>
    <row r="2806" ht="35.1" customHeight="1" x14ac:dyDescent="0.45"/>
    <row r="2807" ht="35.1" customHeight="1" x14ac:dyDescent="0.45"/>
    <row r="2808" ht="35.1" customHeight="1" x14ac:dyDescent="0.45"/>
    <row r="2809" ht="35.1" customHeight="1" x14ac:dyDescent="0.45"/>
    <row r="2810" ht="35.1" customHeight="1" x14ac:dyDescent="0.45"/>
    <row r="2811" ht="35.1" customHeight="1" x14ac:dyDescent="0.45"/>
    <row r="2812" ht="35.1" customHeight="1" x14ac:dyDescent="0.45"/>
    <row r="2813" ht="35.1" customHeight="1" x14ac:dyDescent="0.45"/>
    <row r="2814" ht="35.1" customHeight="1" x14ac:dyDescent="0.45"/>
    <row r="2815" ht="35.1" customHeight="1" x14ac:dyDescent="0.45"/>
    <row r="2816" ht="35.1" customHeight="1" x14ac:dyDescent="0.45"/>
    <row r="2817" ht="35.1" customHeight="1" x14ac:dyDescent="0.45"/>
    <row r="2818" ht="35.1" customHeight="1" x14ac:dyDescent="0.45"/>
    <row r="2819" ht="35.1" customHeight="1" x14ac:dyDescent="0.45"/>
    <row r="2820" ht="35.1" customHeight="1" x14ac:dyDescent="0.45"/>
    <row r="2821" ht="35.1" customHeight="1" x14ac:dyDescent="0.45"/>
    <row r="2822" ht="35.1" customHeight="1" x14ac:dyDescent="0.45"/>
    <row r="2823" ht="35.1" customHeight="1" x14ac:dyDescent="0.45"/>
    <row r="2824" ht="35.1" customHeight="1" x14ac:dyDescent="0.45"/>
    <row r="2825" ht="35.1" customHeight="1" x14ac:dyDescent="0.45"/>
    <row r="2826" ht="35.1" customHeight="1" x14ac:dyDescent="0.45"/>
    <row r="2827" ht="35.1" customHeight="1" x14ac:dyDescent="0.45"/>
    <row r="2828" ht="35.1" customHeight="1" x14ac:dyDescent="0.45"/>
    <row r="2829" ht="35.1" customHeight="1" x14ac:dyDescent="0.45"/>
    <row r="2830" ht="35.1" customHeight="1" x14ac:dyDescent="0.45"/>
    <row r="2831" ht="35.1" customHeight="1" x14ac:dyDescent="0.45"/>
    <row r="2832" ht="35.1" customHeight="1" x14ac:dyDescent="0.45"/>
    <row r="2833" ht="35.1" customHeight="1" x14ac:dyDescent="0.45"/>
    <row r="2834" ht="35.1" customHeight="1" x14ac:dyDescent="0.45"/>
    <row r="2835" ht="35.1" customHeight="1" x14ac:dyDescent="0.45"/>
    <row r="2836" ht="35.1" customHeight="1" x14ac:dyDescent="0.45"/>
    <row r="2837" ht="35.1" customHeight="1" x14ac:dyDescent="0.45"/>
    <row r="2838" ht="35.1" customHeight="1" x14ac:dyDescent="0.45"/>
    <row r="2839" ht="35.1" customHeight="1" x14ac:dyDescent="0.45"/>
    <row r="2840" ht="35.1" customHeight="1" x14ac:dyDescent="0.45"/>
    <row r="2841" ht="35.1" customHeight="1" x14ac:dyDescent="0.45"/>
    <row r="2842" ht="35.1" customHeight="1" x14ac:dyDescent="0.45"/>
    <row r="2843" ht="35.1" customHeight="1" x14ac:dyDescent="0.45"/>
    <row r="2844" ht="35.1" customHeight="1" x14ac:dyDescent="0.45"/>
    <row r="2845" ht="35.1" customHeight="1" x14ac:dyDescent="0.45"/>
    <row r="2846" ht="35.1" customHeight="1" x14ac:dyDescent="0.45"/>
    <row r="2847" ht="35.1" customHeight="1" x14ac:dyDescent="0.45"/>
    <row r="2848" ht="35.1" customHeight="1" x14ac:dyDescent="0.45"/>
    <row r="2849" ht="35.1" customHeight="1" x14ac:dyDescent="0.45"/>
    <row r="2850" ht="35.1" customHeight="1" x14ac:dyDescent="0.45"/>
    <row r="2851" ht="35.1" customHeight="1" x14ac:dyDescent="0.45"/>
    <row r="2852" ht="35.1" customHeight="1" x14ac:dyDescent="0.45"/>
    <row r="2853" ht="35.1" customHeight="1" x14ac:dyDescent="0.45"/>
    <row r="2854" ht="35.1" customHeight="1" x14ac:dyDescent="0.45"/>
    <row r="2855" ht="35.1" customHeight="1" x14ac:dyDescent="0.45"/>
    <row r="2856" ht="35.1" customHeight="1" x14ac:dyDescent="0.45"/>
    <row r="2857" ht="35.1" customHeight="1" x14ac:dyDescent="0.45"/>
    <row r="2858" ht="35.1" customHeight="1" x14ac:dyDescent="0.45"/>
    <row r="2859" ht="35.1" customHeight="1" x14ac:dyDescent="0.45"/>
    <row r="2860" ht="35.1" customHeight="1" x14ac:dyDescent="0.45"/>
    <row r="2861" ht="35.1" customHeight="1" x14ac:dyDescent="0.45"/>
    <row r="2862" ht="35.1" customHeight="1" x14ac:dyDescent="0.45"/>
    <row r="2863" ht="35.1" customHeight="1" x14ac:dyDescent="0.45"/>
    <row r="2864" ht="35.1" customHeight="1" x14ac:dyDescent="0.45"/>
    <row r="2865" ht="35.1" customHeight="1" x14ac:dyDescent="0.45"/>
    <row r="2866" ht="35.1" customHeight="1" x14ac:dyDescent="0.45"/>
    <row r="2867" ht="35.1" customHeight="1" x14ac:dyDescent="0.45"/>
    <row r="2868" ht="35.1" customHeight="1" x14ac:dyDescent="0.45"/>
    <row r="2869" ht="35.1" customHeight="1" x14ac:dyDescent="0.45"/>
    <row r="2870" ht="35.1" customHeight="1" x14ac:dyDescent="0.45"/>
    <row r="2871" ht="35.1" customHeight="1" x14ac:dyDescent="0.45"/>
    <row r="2872" ht="35.1" customHeight="1" x14ac:dyDescent="0.45"/>
    <row r="2873" ht="35.1" customHeight="1" x14ac:dyDescent="0.45"/>
    <row r="2874" ht="35.1" customHeight="1" x14ac:dyDescent="0.45"/>
    <row r="2875" ht="35.1" customHeight="1" x14ac:dyDescent="0.45"/>
    <row r="2876" ht="35.1" customHeight="1" x14ac:dyDescent="0.45"/>
    <row r="2877" ht="35.1" customHeight="1" x14ac:dyDescent="0.45"/>
    <row r="2878" ht="35.1" customHeight="1" x14ac:dyDescent="0.45"/>
    <row r="2879" ht="35.1" customHeight="1" x14ac:dyDescent="0.45"/>
    <row r="2880" ht="35.1" customHeight="1" x14ac:dyDescent="0.45"/>
    <row r="2881" ht="35.1" customHeight="1" x14ac:dyDescent="0.45"/>
    <row r="2882" ht="35.1" customHeight="1" x14ac:dyDescent="0.45"/>
    <row r="2883" ht="35.1" customHeight="1" x14ac:dyDescent="0.45"/>
    <row r="2884" ht="35.1" customHeight="1" x14ac:dyDescent="0.45"/>
    <row r="2885" ht="35.1" customHeight="1" x14ac:dyDescent="0.45"/>
    <row r="2886" ht="35.1" customHeight="1" x14ac:dyDescent="0.45"/>
    <row r="2887" ht="35.1" customHeight="1" x14ac:dyDescent="0.45"/>
    <row r="2888" ht="35.1" customHeight="1" x14ac:dyDescent="0.45"/>
    <row r="2889" ht="35.1" customHeight="1" x14ac:dyDescent="0.45"/>
    <row r="2890" ht="35.1" customHeight="1" x14ac:dyDescent="0.45"/>
    <row r="2891" ht="35.1" customHeight="1" x14ac:dyDescent="0.45"/>
    <row r="2892" ht="35.1" customHeight="1" x14ac:dyDescent="0.45"/>
    <row r="2893" ht="35.1" customHeight="1" x14ac:dyDescent="0.45"/>
    <row r="2894" ht="35.1" customHeight="1" x14ac:dyDescent="0.45"/>
    <row r="2895" ht="35.1" customHeight="1" x14ac:dyDescent="0.45"/>
    <row r="2896" ht="35.1" customHeight="1" x14ac:dyDescent="0.45"/>
    <row r="2897" ht="35.1" customHeight="1" x14ac:dyDescent="0.45"/>
    <row r="2898" ht="35.1" customHeight="1" x14ac:dyDescent="0.45"/>
    <row r="2899" ht="35.1" customHeight="1" x14ac:dyDescent="0.45"/>
    <row r="2900" ht="35.1" customHeight="1" x14ac:dyDescent="0.45"/>
    <row r="2901" ht="35.1" customHeight="1" x14ac:dyDescent="0.45"/>
    <row r="2902" ht="35.1" customHeight="1" x14ac:dyDescent="0.45"/>
    <row r="2903" ht="35.1" customHeight="1" x14ac:dyDescent="0.45"/>
    <row r="2904" ht="35.1" customHeight="1" x14ac:dyDescent="0.45"/>
    <row r="2905" ht="35.1" customHeight="1" x14ac:dyDescent="0.45"/>
    <row r="2906" ht="35.1" customHeight="1" x14ac:dyDescent="0.45"/>
    <row r="2907" ht="35.1" customHeight="1" x14ac:dyDescent="0.45"/>
    <row r="2908" ht="35.1" customHeight="1" x14ac:dyDescent="0.45"/>
    <row r="2909" ht="35.1" customHeight="1" x14ac:dyDescent="0.45"/>
    <row r="2910" ht="35.1" customHeight="1" x14ac:dyDescent="0.45"/>
    <row r="2911" ht="35.1" customHeight="1" x14ac:dyDescent="0.45"/>
    <row r="2912" ht="35.1" customHeight="1" x14ac:dyDescent="0.45"/>
    <row r="2913" ht="35.1" customHeight="1" x14ac:dyDescent="0.45"/>
    <row r="2914" ht="35.1" customHeight="1" x14ac:dyDescent="0.45"/>
    <row r="2915" ht="35.1" customHeight="1" x14ac:dyDescent="0.45"/>
    <row r="2916" ht="35.1" customHeight="1" x14ac:dyDescent="0.45"/>
    <row r="2917" ht="35.1" customHeight="1" x14ac:dyDescent="0.45"/>
    <row r="2918" ht="35.1" customHeight="1" x14ac:dyDescent="0.45"/>
    <row r="2919" ht="35.1" customHeight="1" x14ac:dyDescent="0.45"/>
    <row r="2920" ht="35.1" customHeight="1" x14ac:dyDescent="0.45"/>
    <row r="2921" ht="35.1" customHeight="1" x14ac:dyDescent="0.45"/>
    <row r="2922" ht="35.1" customHeight="1" x14ac:dyDescent="0.45"/>
    <row r="2923" ht="35.1" customHeight="1" x14ac:dyDescent="0.45"/>
    <row r="2924" ht="35.1" customHeight="1" x14ac:dyDescent="0.45"/>
    <row r="2925" ht="35.1" customHeight="1" x14ac:dyDescent="0.45"/>
    <row r="2926" ht="35.1" customHeight="1" x14ac:dyDescent="0.45"/>
    <row r="2927" ht="35.1" customHeight="1" x14ac:dyDescent="0.45"/>
    <row r="2928" ht="35.1" customHeight="1" x14ac:dyDescent="0.45"/>
    <row r="2929" ht="35.1" customHeight="1" x14ac:dyDescent="0.45"/>
    <row r="2930" ht="35.1" customHeight="1" x14ac:dyDescent="0.45"/>
    <row r="2931" ht="35.1" customHeight="1" x14ac:dyDescent="0.45"/>
    <row r="2932" ht="35.1" customHeight="1" x14ac:dyDescent="0.45"/>
    <row r="2933" ht="35.1" customHeight="1" x14ac:dyDescent="0.45"/>
    <row r="2934" ht="35.1" customHeight="1" x14ac:dyDescent="0.45"/>
    <row r="2935" ht="35.1" customHeight="1" x14ac:dyDescent="0.45"/>
    <row r="2936" ht="35.1" customHeight="1" x14ac:dyDescent="0.45"/>
    <row r="2937" ht="35.1" customHeight="1" x14ac:dyDescent="0.45"/>
    <row r="2938" ht="35.1" customHeight="1" x14ac:dyDescent="0.45"/>
    <row r="2939" ht="35.1" customHeight="1" x14ac:dyDescent="0.45"/>
    <row r="2940" ht="35.1" customHeight="1" x14ac:dyDescent="0.45"/>
    <row r="2941" ht="35.1" customHeight="1" x14ac:dyDescent="0.45"/>
    <row r="2942" ht="35.1" customHeight="1" x14ac:dyDescent="0.45"/>
    <row r="2943" ht="35.1" customHeight="1" x14ac:dyDescent="0.45"/>
    <row r="2944" ht="35.1" customHeight="1" x14ac:dyDescent="0.45"/>
    <row r="2945" ht="35.1" customHeight="1" x14ac:dyDescent="0.45"/>
    <row r="2946" ht="35.1" customHeight="1" x14ac:dyDescent="0.45"/>
    <row r="2947" ht="35.1" customHeight="1" x14ac:dyDescent="0.45"/>
    <row r="2948" ht="35.1" customHeight="1" x14ac:dyDescent="0.45"/>
    <row r="2949" ht="35.1" customHeight="1" x14ac:dyDescent="0.45"/>
    <row r="2950" ht="35.1" customHeight="1" x14ac:dyDescent="0.45"/>
    <row r="2951" ht="35.1" customHeight="1" x14ac:dyDescent="0.45"/>
    <row r="2952" ht="35.1" customHeight="1" x14ac:dyDescent="0.45"/>
    <row r="2953" ht="35.1" customHeight="1" x14ac:dyDescent="0.45"/>
    <row r="2954" ht="35.1" customHeight="1" x14ac:dyDescent="0.45"/>
    <row r="2955" ht="35.1" customHeight="1" x14ac:dyDescent="0.45"/>
    <row r="2956" ht="35.1" customHeight="1" x14ac:dyDescent="0.45"/>
    <row r="2957" ht="35.1" customHeight="1" x14ac:dyDescent="0.45"/>
    <row r="2958" ht="35.1" customHeight="1" x14ac:dyDescent="0.45"/>
    <row r="2959" ht="35.1" customHeight="1" x14ac:dyDescent="0.45"/>
    <row r="2960" ht="35.1" customHeight="1" x14ac:dyDescent="0.45"/>
    <row r="2961" ht="35.1" customHeight="1" x14ac:dyDescent="0.45"/>
    <row r="2962" ht="35.1" customHeight="1" x14ac:dyDescent="0.45"/>
    <row r="2963" ht="35.1" customHeight="1" x14ac:dyDescent="0.45"/>
    <row r="2964" ht="35.1" customHeight="1" x14ac:dyDescent="0.45"/>
    <row r="2965" ht="35.1" customHeight="1" x14ac:dyDescent="0.45"/>
    <row r="2966" ht="35.1" customHeight="1" x14ac:dyDescent="0.45"/>
    <row r="2967" ht="35.1" customHeight="1" x14ac:dyDescent="0.45"/>
    <row r="2968" ht="35.1" customHeight="1" x14ac:dyDescent="0.45"/>
    <row r="2969" ht="35.1" customHeight="1" x14ac:dyDescent="0.45"/>
    <row r="2970" ht="35.1" customHeight="1" x14ac:dyDescent="0.45"/>
    <row r="2971" ht="35.1" customHeight="1" x14ac:dyDescent="0.45"/>
    <row r="2972" ht="35.1" customHeight="1" x14ac:dyDescent="0.45"/>
    <row r="2973" ht="35.1" customHeight="1" x14ac:dyDescent="0.45"/>
    <row r="2974" ht="35.1" customHeight="1" x14ac:dyDescent="0.45"/>
    <row r="2975" ht="35.1" customHeight="1" x14ac:dyDescent="0.45"/>
    <row r="2976" ht="35.1" customHeight="1" x14ac:dyDescent="0.45"/>
    <row r="2977" ht="35.1" customHeight="1" x14ac:dyDescent="0.45"/>
    <row r="2978" ht="35.1" customHeight="1" x14ac:dyDescent="0.45"/>
    <row r="2979" ht="35.1" customHeight="1" x14ac:dyDescent="0.45"/>
    <row r="2980" ht="35.1" customHeight="1" x14ac:dyDescent="0.45"/>
    <row r="2981" ht="35.1" customHeight="1" x14ac:dyDescent="0.45"/>
    <row r="2982" ht="35.1" customHeight="1" x14ac:dyDescent="0.45"/>
    <row r="2983" ht="35.1" customHeight="1" x14ac:dyDescent="0.45"/>
    <row r="2984" ht="35.1" customHeight="1" x14ac:dyDescent="0.45"/>
    <row r="2985" ht="35.1" customHeight="1" x14ac:dyDescent="0.45"/>
    <row r="2986" ht="35.1" customHeight="1" x14ac:dyDescent="0.45"/>
    <row r="2987" ht="35.1" customHeight="1" x14ac:dyDescent="0.45"/>
    <row r="2988" ht="35.1" customHeight="1" x14ac:dyDescent="0.45"/>
    <row r="2989" ht="35.1" customHeight="1" x14ac:dyDescent="0.45"/>
    <row r="2990" ht="35.1" customHeight="1" x14ac:dyDescent="0.45"/>
    <row r="2991" ht="35.1" customHeight="1" x14ac:dyDescent="0.45"/>
    <row r="2992" ht="35.1" customHeight="1" x14ac:dyDescent="0.45"/>
    <row r="2993" ht="35.1" customHeight="1" x14ac:dyDescent="0.45"/>
    <row r="2994" ht="35.1" customHeight="1" x14ac:dyDescent="0.45"/>
    <row r="2995" ht="35.1" customHeight="1" x14ac:dyDescent="0.45"/>
    <row r="2996" ht="35.1" customHeight="1" x14ac:dyDescent="0.45"/>
    <row r="2997" ht="35.1" customHeight="1" x14ac:dyDescent="0.45"/>
    <row r="2998" ht="35.1" customHeight="1" x14ac:dyDescent="0.45"/>
    <row r="2999" ht="35.1" customHeight="1" x14ac:dyDescent="0.45"/>
    <row r="3000" ht="35.1" customHeight="1" x14ac:dyDescent="0.45"/>
    <row r="3001" ht="35.1" customHeight="1" x14ac:dyDescent="0.45"/>
    <row r="3002" ht="35.1" customHeight="1" x14ac:dyDescent="0.45"/>
    <row r="3003" ht="35.1" customHeight="1" x14ac:dyDescent="0.45"/>
    <row r="3004" ht="35.1" customHeight="1" x14ac:dyDescent="0.45"/>
    <row r="3005" ht="35.1" customHeight="1" x14ac:dyDescent="0.45"/>
    <row r="3006" ht="35.1" customHeight="1" x14ac:dyDescent="0.45"/>
    <row r="3007" ht="35.1" customHeight="1" x14ac:dyDescent="0.45"/>
    <row r="3008" ht="35.1" customHeight="1" x14ac:dyDescent="0.45"/>
    <row r="3009" ht="35.1" customHeight="1" x14ac:dyDescent="0.45"/>
    <row r="3010" ht="35.1" customHeight="1" x14ac:dyDescent="0.45"/>
    <row r="3011" ht="35.1" customHeight="1" x14ac:dyDescent="0.45"/>
    <row r="3012" ht="35.1" customHeight="1" x14ac:dyDescent="0.45"/>
    <row r="3013" ht="35.1" customHeight="1" x14ac:dyDescent="0.45"/>
    <row r="3014" ht="35.1" customHeight="1" x14ac:dyDescent="0.45"/>
    <row r="3015" ht="35.1" customHeight="1" x14ac:dyDescent="0.45"/>
    <row r="3016" ht="35.1" customHeight="1" x14ac:dyDescent="0.45"/>
    <row r="3017" ht="35.1" customHeight="1" x14ac:dyDescent="0.45"/>
    <row r="3018" ht="35.1" customHeight="1" x14ac:dyDescent="0.45"/>
    <row r="3019" ht="35.1" customHeight="1" x14ac:dyDescent="0.45"/>
    <row r="3020" ht="35.1" customHeight="1" x14ac:dyDescent="0.45"/>
    <row r="3021" ht="35.1" customHeight="1" x14ac:dyDescent="0.45"/>
    <row r="3022" ht="35.1" customHeight="1" x14ac:dyDescent="0.45"/>
    <row r="3023" ht="35.1" customHeight="1" x14ac:dyDescent="0.45"/>
    <row r="3024" ht="35.1" customHeight="1" x14ac:dyDescent="0.45"/>
    <row r="3025" ht="35.1" customHeight="1" x14ac:dyDescent="0.45"/>
    <row r="3026" ht="35.1" customHeight="1" x14ac:dyDescent="0.45"/>
    <row r="3027" ht="35.1" customHeight="1" x14ac:dyDescent="0.45"/>
    <row r="3028" ht="35.1" customHeight="1" x14ac:dyDescent="0.45"/>
    <row r="3029" ht="35.1" customHeight="1" x14ac:dyDescent="0.45"/>
    <row r="3030" ht="35.1" customHeight="1" x14ac:dyDescent="0.45"/>
    <row r="3031" ht="35.1" customHeight="1" x14ac:dyDescent="0.45"/>
    <row r="3032" ht="35.1" customHeight="1" x14ac:dyDescent="0.45"/>
    <row r="3033" ht="35.1" customHeight="1" x14ac:dyDescent="0.45"/>
    <row r="3034" ht="35.1" customHeight="1" x14ac:dyDescent="0.45"/>
    <row r="3035" ht="35.1" customHeight="1" x14ac:dyDescent="0.45"/>
    <row r="3036" ht="35.1" customHeight="1" x14ac:dyDescent="0.45"/>
    <row r="3037" ht="35.1" customHeight="1" x14ac:dyDescent="0.45"/>
    <row r="3038" ht="35.1" customHeight="1" x14ac:dyDescent="0.45"/>
    <row r="3039" ht="35.1" customHeight="1" x14ac:dyDescent="0.45"/>
    <row r="3040" ht="35.1" customHeight="1" x14ac:dyDescent="0.45"/>
    <row r="3041" ht="35.1" customHeight="1" x14ac:dyDescent="0.45"/>
    <row r="3042" ht="35.1" customHeight="1" x14ac:dyDescent="0.45"/>
    <row r="3043" ht="35.1" customHeight="1" x14ac:dyDescent="0.45"/>
    <row r="3044" ht="35.1" customHeight="1" x14ac:dyDescent="0.45"/>
    <row r="3045" ht="35.1" customHeight="1" x14ac:dyDescent="0.45"/>
    <row r="3046" ht="35.1" customHeight="1" x14ac:dyDescent="0.45"/>
    <row r="3047" ht="35.1" customHeight="1" x14ac:dyDescent="0.45"/>
    <row r="3048" ht="35.1" customHeight="1" x14ac:dyDescent="0.45"/>
    <row r="3049" ht="35.1" customHeight="1" x14ac:dyDescent="0.45"/>
    <row r="3050" ht="35.1" customHeight="1" x14ac:dyDescent="0.45"/>
    <row r="3051" ht="35.1" customHeight="1" x14ac:dyDescent="0.45"/>
    <row r="3052" ht="35.1" customHeight="1" x14ac:dyDescent="0.45"/>
    <row r="3053" ht="35.1" customHeight="1" x14ac:dyDescent="0.45"/>
    <row r="3054" ht="35.1" customHeight="1" x14ac:dyDescent="0.45"/>
    <row r="3055" ht="35.1" customHeight="1" x14ac:dyDescent="0.45"/>
    <row r="3056" ht="35.1" customHeight="1" x14ac:dyDescent="0.45"/>
    <row r="3057" ht="35.1" customHeight="1" x14ac:dyDescent="0.45"/>
    <row r="3058" ht="35.1" customHeight="1" x14ac:dyDescent="0.45"/>
    <row r="3059" ht="35.1" customHeight="1" x14ac:dyDescent="0.45"/>
    <row r="3060" ht="35.1" customHeight="1" x14ac:dyDescent="0.45"/>
    <row r="3061" ht="35.1" customHeight="1" x14ac:dyDescent="0.45"/>
    <row r="3062" ht="35.1" customHeight="1" x14ac:dyDescent="0.45"/>
    <row r="3063" ht="35.1" customHeight="1" x14ac:dyDescent="0.45"/>
    <row r="3064" ht="35.1" customHeight="1" x14ac:dyDescent="0.45"/>
    <row r="3065" ht="35.1" customHeight="1" x14ac:dyDescent="0.45"/>
    <row r="3066" ht="35.1" customHeight="1" x14ac:dyDescent="0.45"/>
    <row r="3067" ht="35.1" customHeight="1" x14ac:dyDescent="0.45"/>
    <row r="3068" ht="35.1" customHeight="1" x14ac:dyDescent="0.45"/>
    <row r="3069" ht="35.1" customHeight="1" x14ac:dyDescent="0.45"/>
    <row r="3070" ht="35.1" customHeight="1" x14ac:dyDescent="0.45"/>
    <row r="3071" ht="35.1" customHeight="1" x14ac:dyDescent="0.45"/>
    <row r="3072" ht="35.1" customHeight="1" x14ac:dyDescent="0.45"/>
    <row r="3073" ht="35.1" customHeight="1" x14ac:dyDescent="0.45"/>
    <row r="3074" ht="35.1" customHeight="1" x14ac:dyDescent="0.45"/>
    <row r="3075" ht="35.1" customHeight="1" x14ac:dyDescent="0.45"/>
    <row r="3076" ht="35.1" customHeight="1" x14ac:dyDescent="0.45"/>
    <row r="3077" ht="35.1" customHeight="1" x14ac:dyDescent="0.45"/>
    <row r="3078" ht="35.1" customHeight="1" x14ac:dyDescent="0.45"/>
    <row r="3079" ht="35.1" customHeight="1" x14ac:dyDescent="0.45"/>
    <row r="3080" ht="35.1" customHeight="1" x14ac:dyDescent="0.45"/>
    <row r="3081" ht="35.1" customHeight="1" x14ac:dyDescent="0.45"/>
    <row r="3082" ht="35.1" customHeight="1" x14ac:dyDescent="0.45"/>
    <row r="3083" ht="35.1" customHeight="1" x14ac:dyDescent="0.45"/>
    <row r="3084" ht="35.1" customHeight="1" x14ac:dyDescent="0.45"/>
    <row r="3085" ht="35.1" customHeight="1" x14ac:dyDescent="0.45"/>
    <row r="3086" ht="35.1" customHeight="1" x14ac:dyDescent="0.45"/>
    <row r="3087" ht="35.1" customHeight="1" x14ac:dyDescent="0.45"/>
    <row r="3088" ht="35.1" customHeight="1" x14ac:dyDescent="0.45"/>
    <row r="3089" ht="35.1" customHeight="1" x14ac:dyDescent="0.45"/>
    <row r="3090" ht="35.1" customHeight="1" x14ac:dyDescent="0.45"/>
    <row r="3091" ht="35.1" customHeight="1" x14ac:dyDescent="0.45"/>
    <row r="3092" ht="35.1" customHeight="1" x14ac:dyDescent="0.45"/>
    <row r="3093" ht="35.1" customHeight="1" x14ac:dyDescent="0.45"/>
    <row r="3094" ht="35.1" customHeight="1" x14ac:dyDescent="0.45"/>
    <row r="3095" ht="35.1" customHeight="1" x14ac:dyDescent="0.45"/>
    <row r="3096" ht="35.1" customHeight="1" x14ac:dyDescent="0.45"/>
    <row r="3097" ht="35.1" customHeight="1" x14ac:dyDescent="0.45"/>
    <row r="3098" ht="35.1" customHeight="1" x14ac:dyDescent="0.45"/>
    <row r="3099" ht="35.1" customHeight="1" x14ac:dyDescent="0.45"/>
    <row r="3100" ht="35.1" customHeight="1" x14ac:dyDescent="0.45"/>
    <row r="3101" ht="35.1" customHeight="1" x14ac:dyDescent="0.45"/>
    <row r="3102" ht="35.1" customHeight="1" x14ac:dyDescent="0.45"/>
    <row r="3103" ht="35.1" customHeight="1" x14ac:dyDescent="0.45"/>
    <row r="3104" ht="35.1" customHeight="1" x14ac:dyDescent="0.45"/>
    <row r="3105" ht="35.1" customHeight="1" x14ac:dyDescent="0.45"/>
    <row r="3106" ht="35.1" customHeight="1" x14ac:dyDescent="0.45"/>
    <row r="3107" ht="35.1" customHeight="1" x14ac:dyDescent="0.45"/>
    <row r="3108" ht="35.1" customHeight="1" x14ac:dyDescent="0.45"/>
    <row r="3109" ht="35.1" customHeight="1" x14ac:dyDescent="0.45"/>
    <row r="3110" ht="35.1" customHeight="1" x14ac:dyDescent="0.45"/>
    <row r="3111" ht="35.1" customHeight="1" x14ac:dyDescent="0.45"/>
    <row r="3112" ht="35.1" customHeight="1" x14ac:dyDescent="0.45"/>
    <row r="3113" ht="35.1" customHeight="1" x14ac:dyDescent="0.45"/>
    <row r="3114" ht="35.1" customHeight="1" x14ac:dyDescent="0.45"/>
    <row r="3115" ht="35.1" customHeight="1" x14ac:dyDescent="0.45"/>
    <row r="3116" ht="35.1" customHeight="1" x14ac:dyDescent="0.45"/>
    <row r="3117" ht="35.1" customHeight="1" x14ac:dyDescent="0.45"/>
    <row r="3118" ht="35.1" customHeight="1" x14ac:dyDescent="0.45"/>
    <row r="3119" ht="35.1" customHeight="1" x14ac:dyDescent="0.45"/>
    <row r="3120" ht="35.1" customHeight="1" x14ac:dyDescent="0.45"/>
    <row r="3121" ht="35.1" customHeight="1" x14ac:dyDescent="0.45"/>
    <row r="3122" ht="35.1" customHeight="1" x14ac:dyDescent="0.45"/>
    <row r="3123" ht="35.1" customHeight="1" x14ac:dyDescent="0.45"/>
    <row r="3124" ht="35.1" customHeight="1" x14ac:dyDescent="0.45"/>
    <row r="3125" ht="35.1" customHeight="1" x14ac:dyDescent="0.45"/>
    <row r="3126" ht="35.1" customHeight="1" x14ac:dyDescent="0.45"/>
    <row r="3127" ht="35.1" customHeight="1" x14ac:dyDescent="0.45"/>
    <row r="3128" ht="35.1" customHeight="1" x14ac:dyDescent="0.45"/>
    <row r="3129" ht="35.1" customHeight="1" x14ac:dyDescent="0.45"/>
    <row r="3130" ht="35.1" customHeight="1" x14ac:dyDescent="0.45"/>
    <row r="3131" ht="35.1" customHeight="1" x14ac:dyDescent="0.45"/>
    <row r="3132" ht="35.1" customHeight="1" x14ac:dyDescent="0.45"/>
    <row r="3133" ht="35.1" customHeight="1" x14ac:dyDescent="0.45"/>
    <row r="3134" ht="35.1" customHeight="1" x14ac:dyDescent="0.45"/>
    <row r="3135" ht="35.1" customHeight="1" x14ac:dyDescent="0.45"/>
    <row r="3136" ht="35.1" customHeight="1" x14ac:dyDescent="0.45"/>
    <row r="3137" ht="35.1" customHeight="1" x14ac:dyDescent="0.45"/>
    <row r="3138" ht="35.1" customHeight="1" x14ac:dyDescent="0.45"/>
    <row r="3139" ht="35.1" customHeight="1" x14ac:dyDescent="0.45"/>
    <row r="3140" ht="35.1" customHeight="1" x14ac:dyDescent="0.45"/>
    <row r="3141" ht="35.1" customHeight="1" x14ac:dyDescent="0.45"/>
    <row r="3142" ht="35.1" customHeight="1" x14ac:dyDescent="0.45"/>
    <row r="3143" ht="35.1" customHeight="1" x14ac:dyDescent="0.45"/>
    <row r="3144" ht="35.1" customHeight="1" x14ac:dyDescent="0.45"/>
    <row r="3145" ht="35.1" customHeight="1" x14ac:dyDescent="0.45"/>
    <row r="3146" ht="35.1" customHeight="1" x14ac:dyDescent="0.45"/>
    <row r="3147" ht="35.1" customHeight="1" x14ac:dyDescent="0.45"/>
    <row r="3148" ht="35.1" customHeight="1" x14ac:dyDescent="0.45"/>
    <row r="3149" ht="35.1" customHeight="1" x14ac:dyDescent="0.45"/>
    <row r="3150" ht="35.1" customHeight="1" x14ac:dyDescent="0.45"/>
    <row r="3151" ht="35.1" customHeight="1" x14ac:dyDescent="0.45"/>
    <row r="3152" ht="35.1" customHeight="1" x14ac:dyDescent="0.45"/>
    <row r="3153" ht="35.1" customHeight="1" x14ac:dyDescent="0.45"/>
    <row r="3154" ht="35.1" customHeight="1" x14ac:dyDescent="0.45"/>
    <row r="3155" ht="35.1" customHeight="1" x14ac:dyDescent="0.45"/>
    <row r="3156" ht="35.1" customHeight="1" x14ac:dyDescent="0.45"/>
    <row r="3157" ht="35.1" customHeight="1" x14ac:dyDescent="0.45"/>
    <row r="3158" ht="35.1" customHeight="1" x14ac:dyDescent="0.45"/>
    <row r="3159" ht="35.1" customHeight="1" x14ac:dyDescent="0.45"/>
    <row r="3160" ht="35.1" customHeight="1" x14ac:dyDescent="0.45"/>
    <row r="3161" ht="35.1" customHeight="1" x14ac:dyDescent="0.45"/>
    <row r="3162" ht="35.1" customHeight="1" x14ac:dyDescent="0.45"/>
    <row r="3163" ht="35.1" customHeight="1" x14ac:dyDescent="0.45"/>
    <row r="3164" ht="35.1" customHeight="1" x14ac:dyDescent="0.45"/>
    <row r="3165" ht="35.1" customHeight="1" x14ac:dyDescent="0.45"/>
    <row r="3166" ht="35.1" customHeight="1" x14ac:dyDescent="0.45"/>
    <row r="3167" ht="35.1" customHeight="1" x14ac:dyDescent="0.45"/>
    <row r="3168" ht="35.1" customHeight="1" x14ac:dyDescent="0.45"/>
    <row r="3169" ht="35.1" customHeight="1" x14ac:dyDescent="0.45"/>
    <row r="3170" ht="35.1" customHeight="1" x14ac:dyDescent="0.45"/>
    <row r="3171" ht="35.1" customHeight="1" x14ac:dyDescent="0.45"/>
    <row r="3172" ht="35.1" customHeight="1" x14ac:dyDescent="0.45"/>
    <row r="3173" ht="35.1" customHeight="1" x14ac:dyDescent="0.45"/>
    <row r="3174" ht="35.1" customHeight="1" x14ac:dyDescent="0.45"/>
    <row r="3175" ht="35.1" customHeight="1" x14ac:dyDescent="0.45"/>
    <row r="3176" ht="35.1" customHeight="1" x14ac:dyDescent="0.45"/>
    <row r="3177" ht="35.1" customHeight="1" x14ac:dyDescent="0.45"/>
    <row r="3178" ht="35.1" customHeight="1" x14ac:dyDescent="0.45"/>
    <row r="3179" ht="35.1" customHeight="1" x14ac:dyDescent="0.45"/>
    <row r="3180" ht="35.1" customHeight="1" x14ac:dyDescent="0.45"/>
    <row r="3181" ht="35.1" customHeight="1" x14ac:dyDescent="0.45"/>
    <row r="3182" ht="35.1" customHeight="1" x14ac:dyDescent="0.45"/>
    <row r="3183" ht="35.1" customHeight="1" x14ac:dyDescent="0.45"/>
    <row r="3184" ht="35.1" customHeight="1" x14ac:dyDescent="0.45"/>
    <row r="3185" ht="35.1" customHeight="1" x14ac:dyDescent="0.45"/>
    <row r="3186" ht="35.1" customHeight="1" x14ac:dyDescent="0.45"/>
    <row r="3187" ht="35.1" customHeight="1" x14ac:dyDescent="0.45"/>
    <row r="3188" ht="35.1" customHeight="1" x14ac:dyDescent="0.45"/>
    <row r="3189" ht="35.1" customHeight="1" x14ac:dyDescent="0.45"/>
    <row r="3190" ht="35.1" customHeight="1" x14ac:dyDescent="0.45"/>
    <row r="3191" ht="35.1" customHeight="1" x14ac:dyDescent="0.45"/>
    <row r="3192" ht="35.1" customHeight="1" x14ac:dyDescent="0.45"/>
    <row r="3193" ht="35.1" customHeight="1" x14ac:dyDescent="0.45"/>
    <row r="3194" ht="35.1" customHeight="1" x14ac:dyDescent="0.45"/>
    <row r="3195" ht="35.1" customHeight="1" x14ac:dyDescent="0.45"/>
    <row r="3196" ht="35.1" customHeight="1" x14ac:dyDescent="0.45"/>
    <row r="3197" ht="35.1" customHeight="1" x14ac:dyDescent="0.45"/>
    <row r="3198" ht="35.1" customHeight="1" x14ac:dyDescent="0.45"/>
    <row r="3199" ht="35.1" customHeight="1" x14ac:dyDescent="0.45"/>
    <row r="3200" ht="35.1" customHeight="1" x14ac:dyDescent="0.45"/>
    <row r="3201" ht="35.1" customHeight="1" x14ac:dyDescent="0.45"/>
    <row r="3202" ht="35.1" customHeight="1" x14ac:dyDescent="0.45"/>
    <row r="3203" ht="35.1" customHeight="1" x14ac:dyDescent="0.45"/>
    <row r="3204" ht="35.1" customHeight="1" x14ac:dyDescent="0.45"/>
    <row r="3205" ht="35.1" customHeight="1" x14ac:dyDescent="0.45"/>
    <row r="3206" ht="35.1" customHeight="1" x14ac:dyDescent="0.45"/>
    <row r="3207" ht="35.1" customHeight="1" x14ac:dyDescent="0.45"/>
    <row r="3208" ht="35.1" customHeight="1" x14ac:dyDescent="0.45"/>
    <row r="3209" ht="35.1" customHeight="1" x14ac:dyDescent="0.45"/>
    <row r="3210" ht="35.1" customHeight="1" x14ac:dyDescent="0.45"/>
    <row r="3211" ht="35.1" customHeight="1" x14ac:dyDescent="0.45"/>
    <row r="3212" ht="35.1" customHeight="1" x14ac:dyDescent="0.45"/>
    <row r="3213" ht="35.1" customHeight="1" x14ac:dyDescent="0.45"/>
    <row r="3214" ht="35.1" customHeight="1" x14ac:dyDescent="0.45"/>
    <row r="3215" ht="35.1" customHeight="1" x14ac:dyDescent="0.45"/>
    <row r="3216" ht="35.1" customHeight="1" x14ac:dyDescent="0.45"/>
    <row r="3217" ht="35.1" customHeight="1" x14ac:dyDescent="0.45"/>
    <row r="3218" ht="35.1" customHeight="1" x14ac:dyDescent="0.45"/>
    <row r="3219" ht="35.1" customHeight="1" x14ac:dyDescent="0.45"/>
    <row r="3220" ht="35.1" customHeight="1" x14ac:dyDescent="0.45"/>
    <row r="3221" ht="35.1" customHeight="1" x14ac:dyDescent="0.45"/>
    <row r="3222" ht="35.1" customHeight="1" x14ac:dyDescent="0.45"/>
    <row r="3223" ht="35.1" customHeight="1" x14ac:dyDescent="0.45"/>
    <row r="3224" ht="35.1" customHeight="1" x14ac:dyDescent="0.45"/>
    <row r="3225" ht="35.1" customHeight="1" x14ac:dyDescent="0.45"/>
    <row r="3226" ht="35.1" customHeight="1" x14ac:dyDescent="0.45"/>
    <row r="3227" ht="35.1" customHeight="1" x14ac:dyDescent="0.45"/>
    <row r="3228" ht="35.1" customHeight="1" x14ac:dyDescent="0.45"/>
    <row r="3229" ht="35.1" customHeight="1" x14ac:dyDescent="0.45"/>
    <row r="3230" ht="35.1" customHeight="1" x14ac:dyDescent="0.45"/>
    <row r="3231" ht="35.1" customHeight="1" x14ac:dyDescent="0.45"/>
    <row r="3232" ht="35.1" customHeight="1" x14ac:dyDescent="0.45"/>
    <row r="3233" ht="35.1" customHeight="1" x14ac:dyDescent="0.45"/>
    <row r="3234" ht="35.1" customHeight="1" x14ac:dyDescent="0.45"/>
    <row r="3235" ht="35.1" customHeight="1" x14ac:dyDescent="0.45"/>
    <row r="3236" ht="35.1" customHeight="1" x14ac:dyDescent="0.45"/>
    <row r="3237" ht="35.1" customHeight="1" x14ac:dyDescent="0.45"/>
    <row r="3238" ht="35.1" customHeight="1" x14ac:dyDescent="0.45"/>
    <row r="3239" ht="35.1" customHeight="1" x14ac:dyDescent="0.45"/>
    <row r="3240" ht="35.1" customHeight="1" x14ac:dyDescent="0.45"/>
    <row r="3241" ht="35.1" customHeight="1" x14ac:dyDescent="0.45"/>
    <row r="3242" ht="35.1" customHeight="1" x14ac:dyDescent="0.45"/>
    <row r="3243" ht="35.1" customHeight="1" x14ac:dyDescent="0.45"/>
    <row r="3244" ht="35.1" customHeight="1" x14ac:dyDescent="0.45"/>
    <row r="3245" ht="35.1" customHeight="1" x14ac:dyDescent="0.45"/>
    <row r="3246" ht="35.1" customHeight="1" x14ac:dyDescent="0.45"/>
    <row r="3247" ht="35.1" customHeight="1" x14ac:dyDescent="0.45"/>
    <row r="3248" ht="35.1" customHeight="1" x14ac:dyDescent="0.45"/>
    <row r="3249" ht="35.1" customHeight="1" x14ac:dyDescent="0.45"/>
    <row r="3250" ht="35.1" customHeight="1" x14ac:dyDescent="0.45"/>
    <row r="3251" ht="35.1" customHeight="1" x14ac:dyDescent="0.45"/>
    <row r="3252" ht="35.1" customHeight="1" x14ac:dyDescent="0.45"/>
    <row r="3253" ht="35.1" customHeight="1" x14ac:dyDescent="0.45"/>
    <row r="3254" ht="35.1" customHeight="1" x14ac:dyDescent="0.45"/>
    <row r="3255" ht="35.1" customHeight="1" x14ac:dyDescent="0.45"/>
    <row r="3256" ht="35.1" customHeight="1" x14ac:dyDescent="0.45"/>
    <row r="3257" ht="35.1" customHeight="1" x14ac:dyDescent="0.45"/>
    <row r="3258" ht="35.1" customHeight="1" x14ac:dyDescent="0.45"/>
    <row r="3259" ht="35.1" customHeight="1" x14ac:dyDescent="0.45"/>
    <row r="3260" ht="35.1" customHeight="1" x14ac:dyDescent="0.45"/>
    <row r="3261" ht="35.1" customHeight="1" x14ac:dyDescent="0.45"/>
    <row r="3262" ht="35.1" customHeight="1" x14ac:dyDescent="0.45"/>
    <row r="3263" ht="35.1" customHeight="1" x14ac:dyDescent="0.45"/>
    <row r="3264" ht="35.1" customHeight="1" x14ac:dyDescent="0.45"/>
    <row r="3265" ht="35.1" customHeight="1" x14ac:dyDescent="0.45"/>
    <row r="3266" ht="35.1" customHeight="1" x14ac:dyDescent="0.45"/>
    <row r="3267" ht="35.1" customHeight="1" x14ac:dyDescent="0.45"/>
    <row r="3268" ht="35.1" customHeight="1" x14ac:dyDescent="0.45"/>
    <row r="3269" ht="35.1" customHeight="1" x14ac:dyDescent="0.45"/>
    <row r="3270" ht="35.1" customHeight="1" x14ac:dyDescent="0.45"/>
    <row r="3271" ht="35.1" customHeight="1" x14ac:dyDescent="0.45"/>
    <row r="3272" ht="35.1" customHeight="1" x14ac:dyDescent="0.45"/>
    <row r="3273" ht="35.1" customHeight="1" x14ac:dyDescent="0.45"/>
    <row r="3274" ht="35.1" customHeight="1" x14ac:dyDescent="0.45"/>
    <row r="3275" ht="35.1" customHeight="1" x14ac:dyDescent="0.45"/>
    <row r="3276" ht="35.1" customHeight="1" x14ac:dyDescent="0.45"/>
    <row r="3277" ht="35.1" customHeight="1" x14ac:dyDescent="0.45"/>
    <row r="3278" ht="35.1" customHeight="1" x14ac:dyDescent="0.45"/>
    <row r="3279" ht="35.1" customHeight="1" x14ac:dyDescent="0.45"/>
    <row r="3280" ht="35.1" customHeight="1" x14ac:dyDescent="0.45"/>
    <row r="3281" ht="35.1" customHeight="1" x14ac:dyDescent="0.45"/>
    <row r="3282" ht="35.1" customHeight="1" x14ac:dyDescent="0.45"/>
    <row r="3283" ht="35.1" customHeight="1" x14ac:dyDescent="0.45"/>
    <row r="3284" ht="35.1" customHeight="1" x14ac:dyDescent="0.45"/>
    <row r="3285" ht="35.1" customHeight="1" x14ac:dyDescent="0.45"/>
    <row r="3286" ht="35.1" customHeight="1" x14ac:dyDescent="0.45"/>
    <row r="3287" ht="35.1" customHeight="1" x14ac:dyDescent="0.45"/>
    <row r="3288" ht="35.1" customHeight="1" x14ac:dyDescent="0.45"/>
    <row r="3289" ht="35.1" customHeight="1" x14ac:dyDescent="0.45"/>
    <row r="3290" ht="35.1" customHeight="1" x14ac:dyDescent="0.45"/>
    <row r="3291" ht="35.1" customHeight="1" x14ac:dyDescent="0.45"/>
    <row r="3292" ht="35.1" customHeight="1" x14ac:dyDescent="0.45"/>
    <row r="3293" ht="35.1" customHeight="1" x14ac:dyDescent="0.45"/>
    <row r="3294" ht="35.1" customHeight="1" x14ac:dyDescent="0.45"/>
    <row r="3295" ht="35.1" customHeight="1" x14ac:dyDescent="0.45"/>
    <row r="3296" ht="35.1" customHeight="1" x14ac:dyDescent="0.45"/>
    <row r="3297" ht="35.1" customHeight="1" x14ac:dyDescent="0.45"/>
    <row r="3298" ht="35.1" customHeight="1" x14ac:dyDescent="0.45"/>
    <row r="3299" ht="35.1" customHeight="1" x14ac:dyDescent="0.45"/>
    <row r="3300" ht="35.1" customHeight="1" x14ac:dyDescent="0.45"/>
    <row r="3301" ht="35.1" customHeight="1" x14ac:dyDescent="0.45"/>
    <row r="3302" ht="35.1" customHeight="1" x14ac:dyDescent="0.45"/>
    <row r="3303" ht="35.1" customHeight="1" x14ac:dyDescent="0.45"/>
    <row r="3304" ht="35.1" customHeight="1" x14ac:dyDescent="0.45"/>
    <row r="3305" ht="35.1" customHeight="1" x14ac:dyDescent="0.45"/>
    <row r="3306" ht="35.1" customHeight="1" x14ac:dyDescent="0.45"/>
    <row r="3307" ht="35.1" customHeight="1" x14ac:dyDescent="0.45"/>
    <row r="3308" ht="35.1" customHeight="1" x14ac:dyDescent="0.45"/>
    <row r="3309" ht="35.1" customHeight="1" x14ac:dyDescent="0.45"/>
    <row r="3310" ht="35.1" customHeight="1" x14ac:dyDescent="0.45"/>
    <row r="3311" ht="35.1" customHeight="1" x14ac:dyDescent="0.45"/>
    <row r="3312" ht="35.1" customHeight="1" x14ac:dyDescent="0.45"/>
    <row r="3313" ht="35.1" customHeight="1" x14ac:dyDescent="0.45"/>
    <row r="3314" ht="35.1" customHeight="1" x14ac:dyDescent="0.45"/>
    <row r="3315" ht="35.1" customHeight="1" x14ac:dyDescent="0.45"/>
    <row r="3316" ht="35.1" customHeight="1" x14ac:dyDescent="0.45"/>
    <row r="3317" ht="35.1" customHeight="1" x14ac:dyDescent="0.45"/>
    <row r="3318" ht="35.1" customHeight="1" x14ac:dyDescent="0.45"/>
    <row r="3319" ht="35.1" customHeight="1" x14ac:dyDescent="0.45"/>
    <row r="3320" ht="35.1" customHeight="1" x14ac:dyDescent="0.45"/>
  </sheetData>
  <printOptions horizontalCentered="1" verticalCentered="1"/>
  <pageMargins left="0.19685039370078741" right="0.19685039370078741" top="0.59055118110236227" bottom="0.59055118110236227" header="0" footer="0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despesas pesso ANEXO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2025-07-30T19:34:06Z</dcterms:created>
  <dcterms:modified xsi:type="dcterms:W3CDTF">2025-07-30T19:34:30Z</dcterms:modified>
</cp:coreProperties>
</file>